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20" yWindow="525" windowWidth="10815" windowHeight="10935"/>
  </bookViews>
  <sheets>
    <sheet name="prva_stran" sheetId="1" r:id="rId1"/>
    <sheet name="RČN" sheetId="3" r:id="rId2"/>
  </sheets>
  <definedNames>
    <definedName name="_xlnm.Print_Area" localSheetId="0">prva_stran!$A$1:$F$20</definedName>
    <definedName name="_xlnm.Print_Area" localSheetId="1">RČN!$A$1:$G$135</definedName>
  </definedNames>
  <calcPr calcId="125725"/>
</workbook>
</file>

<file path=xl/calcChain.xml><?xml version="1.0" encoding="utf-8"?>
<calcChain xmlns="http://schemas.openxmlformats.org/spreadsheetml/2006/main">
  <c r="D118" i="3"/>
  <c r="D53" l="1"/>
  <c r="G12" l="1"/>
  <c r="G10"/>
  <c r="G8"/>
  <c r="G14"/>
  <c r="G16" l="1"/>
  <c r="G18" s="1"/>
</calcChain>
</file>

<file path=xl/sharedStrings.xml><?xml version="1.0" encoding="utf-8"?>
<sst xmlns="http://schemas.openxmlformats.org/spreadsheetml/2006/main" count="178" uniqueCount="116">
  <si>
    <t xml:space="preserve">R E K A P I T U L A C I J A </t>
  </si>
  <si>
    <t>GRADBENA DELA</t>
  </si>
  <si>
    <t>1.</t>
  </si>
  <si>
    <t>PREDDELA</t>
  </si>
  <si>
    <t>2.</t>
  </si>
  <si>
    <t>ZEMELJSKA DELA</t>
  </si>
  <si>
    <t>3.</t>
  </si>
  <si>
    <t>4.</t>
  </si>
  <si>
    <t>5.</t>
  </si>
  <si>
    <t>SKUPAJ Z DDV-jem</t>
  </si>
  <si>
    <t>kos</t>
  </si>
  <si>
    <t>m1</t>
  </si>
  <si>
    <t>m3</t>
  </si>
  <si>
    <t>PREDDELA SKUPAJ:</t>
  </si>
  <si>
    <t>m2</t>
  </si>
  <si>
    <t>ur</t>
  </si>
  <si>
    <t>ZEMELJSKA DELA SKUPAJ:</t>
  </si>
  <si>
    <t>DDV 22%</t>
  </si>
  <si>
    <t>RČN ČOLNICA</t>
  </si>
  <si>
    <t>KANALIZACIJSKA DELA SKUPAJ =</t>
  </si>
  <si>
    <t>VODOHRAN S ČRPALIŠČEM PITNE VODE, VODOVOD, FEKALNA KANALIZACIJA IN RČN ČOLNICA</t>
  </si>
  <si>
    <t>ZAKLJUČNA DELA</t>
  </si>
  <si>
    <t>št.</t>
  </si>
  <si>
    <t>Opis del</t>
  </si>
  <si>
    <t>enota</t>
  </si>
  <si>
    <t>količina</t>
  </si>
  <si>
    <t>cena/enoto</t>
  </si>
  <si>
    <t>znesek</t>
  </si>
  <si>
    <t>%</t>
  </si>
  <si>
    <t>Nakladanje odvečnega materilala in odvoz na krajevno deponijo oodaljeno do 10km, komplet z plačilom takse.</t>
  </si>
  <si>
    <t>kd</t>
  </si>
  <si>
    <t>GRADBENA DELA SKUPAJ:</t>
  </si>
  <si>
    <t>MONTAŽNA  DELA</t>
  </si>
  <si>
    <t>Dobava in montaža PVC fazonskih kosov.</t>
  </si>
  <si>
    <t>Tlačni preizkus vodotesnosti položenih kanalizacijskih cevi  po navodilih  proizvajalca in projektanta, po standardu EN1610.</t>
  </si>
  <si>
    <t>MONTAŽNA DELA SKUPAJ:</t>
  </si>
  <si>
    <t>Izdelava PID tehnične dokumentacije (4 izvodi).</t>
  </si>
  <si>
    <t>ZAKLJUČNA DELA SKUPAJ:</t>
  </si>
  <si>
    <t>MONTAĆNA DELA</t>
  </si>
  <si>
    <t>SKUPAJ:</t>
  </si>
  <si>
    <t>Opomba!  Ponudnik mora pri oddaji ponudbe vkalkulirati razhrahljivosti materialov. Ponudnik je dolžan v enotno ceno postavk upoštevati tudi strošek črpanja vode iz gradbene jame. Dela izvesti skladno s tehnično specifikacijo za javne ceste TSC 08.512:2005</t>
  </si>
  <si>
    <t>Naprava priključka kanalizacije DN250 na usedalni jašek z napravo odprtine ter obdelavo odprtine.</t>
  </si>
  <si>
    <t>Dobava in vgrajevanje rečnega prodca granulacije 4-8mm deb. 10cm, za ureditev poti pred vodohranom Čolnica.</t>
  </si>
  <si>
    <t>kol</t>
  </si>
  <si>
    <t>m</t>
  </si>
  <si>
    <t>RASTLINSKA ČISTILNA NAPRAVA ČOLNICA</t>
  </si>
  <si>
    <t>Zakoličba in postavitev gradbenih profilov.</t>
  </si>
  <si>
    <t>Odstranitev sadnih dreves fi 10 - 30 cm, vključno s koreninami.</t>
  </si>
  <si>
    <t>Planiranje terena okrog gred in usedalnika.</t>
  </si>
  <si>
    <t>Naprava vodotesnega preboja cevi fi 160 - 200 mm   skozi PEHD foljo.</t>
  </si>
  <si>
    <t>Strojni izkop za grede in usedalnika v terenu III. In IV. ktg in vgrajevanje v nasipe.</t>
  </si>
  <si>
    <t>2.1.</t>
  </si>
  <si>
    <t>2.2.</t>
  </si>
  <si>
    <t>2.3.</t>
  </si>
  <si>
    <t>2.4.</t>
  </si>
  <si>
    <t>2.5.</t>
  </si>
  <si>
    <t>1.1.</t>
  </si>
  <si>
    <t>1.2.</t>
  </si>
  <si>
    <t>1.3.</t>
  </si>
  <si>
    <t>2.6.</t>
  </si>
  <si>
    <t>2.7.</t>
  </si>
  <si>
    <t>2.8.</t>
  </si>
  <si>
    <t>2.9.</t>
  </si>
  <si>
    <t>3.1.</t>
  </si>
  <si>
    <t>3.2.</t>
  </si>
  <si>
    <t>3.3.</t>
  </si>
  <si>
    <t>3.5.</t>
  </si>
  <si>
    <t>3.6.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</si>
  <si>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</si>
  <si>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</si>
  <si>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</si>
  <si>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</si>
  <si>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</si>
  <si>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</si>
  <si>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</si>
  <si>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</si>
  <si>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</si>
  <si>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Projektantski nadzor.</t>
  </si>
  <si>
    <t>Dobava in zasaditev rastlin v grede kot npr.: grmovnice (ligustrum, aucuba japonica,...); vodne rastlina (acorus calamus, ceratophyllum,...); cvetnice (astilbe, aruncus silvester,…), rastline so vsajene cca.: 0,5m narazen.</t>
  </si>
  <si>
    <t xml:space="preserve">Dobava in vgradnja materiala za polnjenje bazenov sestavljen iz IDROFLORA-lite z aktivno snovjo višjo od 60%, sterilizirano v peči pravilne granulacije. Pakirano v vrečah.
</t>
  </si>
  <si>
    <t>Nabava in montaža plastificirane žične ograje, višine 200cm z vsem potrebnim materialom (stebri,…), gradbenimi deli (izkop za temelje iz C10/15, globine 50cm) ter trasportnimi stroški.</t>
  </si>
  <si>
    <t>Dobava in vgrajevanje kamene frakcije v gredi.</t>
  </si>
  <si>
    <t>Ø 2/4mm</t>
  </si>
  <si>
    <t>Ø 4/8mm</t>
  </si>
  <si>
    <t>Ø 8/16mm</t>
  </si>
  <si>
    <t>Ø 16/32mm</t>
  </si>
  <si>
    <t>Dobava in vgradnja inhof usedalnika kot npr.: IMFN 900 DS, proizvajalca: idrodepurazione.slr, s pokrovom (EN 124) iz duktilne litine ISO 1083, razreda D 250 kN, komplet z vsem spojnim in montažnim materialom.</t>
  </si>
  <si>
    <t xml:space="preserve">Planiranje dna in brežin gred za polaganje ekološko vodotesnega platna.  </t>
  </si>
  <si>
    <t>Humusiranje površin okrog RČN v deb. 20cm ter zatravitev.</t>
  </si>
  <si>
    <t>3.7.</t>
  </si>
  <si>
    <t>3.8.</t>
  </si>
  <si>
    <t xml:space="preserve">Dobava, polaganje in varjenje ekološkega vodotesnega platna iz EPDM-IDRO z minimalno  debelino 1,14 mm, iz kaučuka v celoti proizvedeno v skladu z EN normativami. 
Površina posameznega bazena je približno 52,5m2 
</t>
  </si>
  <si>
    <t xml:space="preserve">Dobava, polaganje in krojenje Geotekstil membrana za zaščito in direktno položitev na tla iz EPDM-IDRO z minimalno težo 300g/m2.Površina posameznega bazena je približno 52,5m2
</t>
  </si>
  <si>
    <t xml:space="preserve">Dobava, polaganje in krojenje Geotekstil membrana za ločevanje med posameznimi plastmi materiala v bazenih z minimalno težo 200g/m2.
Površina posameznega bazena je približno 52,5m2
</t>
  </si>
  <si>
    <t>DN160</t>
  </si>
  <si>
    <t>DN110</t>
  </si>
  <si>
    <t>DN160/110;45°-odcep</t>
  </si>
  <si>
    <t>DN110/110;90°-odcep</t>
  </si>
  <si>
    <t>DN110/75;90°-odcep</t>
  </si>
  <si>
    <t>DN110/110;90°-križ kos</t>
  </si>
  <si>
    <t>DN75</t>
  </si>
  <si>
    <t>DN110; lok 90°</t>
  </si>
  <si>
    <t>DN75; čep</t>
  </si>
  <si>
    <t>Dobava in montaža polnostenske kanalizacijske PVC cevi SN8. . Spajanje cevi z  spojkami, vključno z vsem potrebnim materialom. Spajanje cevi na jaške preko vtičnih objemk s fiksno vloženim tesnilom.</t>
  </si>
  <si>
    <t>Pregled in čiščenje cevi pred izvedbo
tlačnega preizkusa.</t>
  </si>
  <si>
    <t>Dobava in naprava jaškov iz bet. Cevi fi 60 globine do 100 cm z napravo dna in vodotesnega priključkov z betonskim pokrovom.</t>
  </si>
  <si>
    <t>Opravljanje nadzora s strani upravljalca komunalnih vodov obračun po dejanskih stroških.</t>
  </si>
  <si>
    <t>Nabava in montaža dvokrilnih vrat sirine 2,50m, v žični ograji, z enako konfiguracijo kot ograja z vsem potrebnim materialom, gradbenimi deli, ter transportnimi stroški. Vrata s sključavnico in zatičem za fiksiranje.</t>
  </si>
  <si>
    <t>DODATNA IN NEPREDVIDENA DELA</t>
  </si>
  <si>
    <t xml:space="preserve">Dobava in montaža rebraste drenažne cevi Ø75 z gladko notranjost iz PVC z vsem potrebnim spojnim in pritrdilnim materialom za namestitev v posamezen bazen. 
</t>
  </si>
  <si>
    <t>Dobava in montaža pranih plošč za obtežitev zaščitne folje okrog rastlinske čistilne naprave.</t>
  </si>
  <si>
    <t>3.9.</t>
  </si>
  <si>
    <r>
      <t xml:space="preserve">Dobava in montaža kamenja v betonu do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0,4m  za zaščito obstoječega jarka na iztoku iz rastlinske čistilne naprave z vsem pomožnim gradbenim materialom.</t>
    </r>
  </si>
  <si>
    <r>
      <t xml:space="preserve">Dobava in montaža PVC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110 ventila za lepljenje z vsem spojnim in pritrdilnim materialom (na iztoku iz usedalnika).</t>
    </r>
  </si>
  <si>
    <t>POPIS DEL S PREDIZMERAMI RČN ČOLNICA</t>
  </si>
  <si>
    <t xml:space="preserve">SKUPAJ 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</si>
</sst>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&quot; &quot;#,##0.00&quot;     &quot;;&quot;-&quot;#,##0.00&quot;     &quot;;&quot; -&quot;00&quot;     &quot;;&quot; &quot;@&quot; &quot;"/>
    <numFmt numFmtId="167" formatCode="&quot; &quot;#,##0.00&quot; SIT &quot;;&quot;-&quot;#,##0.00&quot; SIT &quot;;&quot; -&quot;00&quot; SIT &quot;;&quot; &quot;@&quot; &quot;"/>
    <numFmt numFmtId="168" formatCode="&quot; &quot;#,##0.00&quot; &quot;[$€]&quot; &quot;;&quot;-&quot;#,##0.00&quot; &quot;[$€]&quot; &quot;;&quot; -&quot;00&quot; &quot;[$€]&quot; &quot;;&quot; &quot;@&quot; &quot;"/>
    <numFmt numFmtId="169" formatCode="&quot; $&quot;#,##0.00&quot; &quot;;&quot; $(&quot;#,##0.00&quot;)&quot;;&quot; $-&quot;00&quot; &quot;;&quot; &quot;@&quot; &quot;"/>
    <numFmt numFmtId="170" formatCode="&quot; $&quot;#,##0&quot; &quot;;&quot; $(&quot;#,##0&quot;)&quot;;&quot; $- &quot;;&quot; &quot;@&quot; &quot;"/>
    <numFmt numFmtId="171" formatCode="&quot; &quot;#,##0.00&quot; &quot;[$€-424]&quot; &quot;;&quot;-&quot;#,##0.00&quot; &quot;[$€-424]&quot; &quot;;&quot; -&quot;00&quot; &quot;[$€-424]&quot; &quot;;&quot; &quot;@&quot; &quot;"/>
    <numFmt numFmtId="172" formatCode="&quot; &quot;General"/>
    <numFmt numFmtId="173" formatCode="&quot; &quot;#,##0.00&quot;  SLT &quot;;&quot; &quot;#,##0.00&quot;- SLT &quot;;&quot; -&quot;00&quot;  SLT &quot;;&quot; &quot;@&quot; &quot;"/>
    <numFmt numFmtId="174" formatCode="&quot; &quot;#,##0.00&quot;      &quot;;&quot; &quot;#,##0.00&quot;-     &quot;;&quot; -&quot;00&quot;      &quot;;&quot; &quot;@&quot; &quot;"/>
  </numFmts>
  <fonts count="36">
    <font>
      <sz val="10"/>
      <color rgb="FF000000"/>
      <name val="Arial CE"/>
      <charset val="238"/>
    </font>
    <font>
      <sz val="10"/>
      <color rgb="FF000000"/>
      <name val="Arial CE"/>
      <charset val="238"/>
    </font>
    <font>
      <sz val="10"/>
      <color rgb="FF000000"/>
      <name val="SL Dutch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0"/>
      <color rgb="FFFFFFFF"/>
      <name val="Arial CE"/>
      <charset val="238"/>
    </font>
    <font>
      <b/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entury Gothic CE"/>
      <charset val="238"/>
    </font>
    <font>
      <sz val="11"/>
      <color rgb="FF993300"/>
      <name val="Calibri"/>
      <family val="2"/>
      <charset val="238"/>
    </font>
    <font>
      <sz val="10"/>
      <color rgb="FF000000"/>
      <name val="Courier"/>
      <family val="3"/>
    </font>
    <font>
      <sz val="11"/>
      <color rgb="FFFF0000"/>
      <name val="Calibri"/>
      <family val="2"/>
      <charset val="238"/>
    </font>
    <font>
      <sz val="10"/>
      <color rgb="FF000000"/>
      <name val="Helv"/>
      <charset val="238"/>
    </font>
    <font>
      <b/>
      <sz val="11"/>
      <color rgb="FF000000"/>
      <name val="Calibri"/>
      <family val="2"/>
      <charset val="238"/>
    </font>
    <font>
      <sz val="10"/>
      <name val="Century Gothic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8000"/>
      <name val="Arial"/>
      <family val="2"/>
      <charset val="238"/>
    </font>
    <font>
      <sz val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8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Border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" fillId="17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4" borderId="0" applyNumberFormat="0" applyBorder="0" applyAlignment="0" applyProtection="0"/>
    <xf numFmtId="17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6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3" fillId="0" borderId="0" applyNumberFormat="0" applyBorder="0" applyProtection="0"/>
    <xf numFmtId="0" fontId="21" fillId="0" borderId="0" applyNumberFormat="0" applyBorder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Protection="0"/>
    <xf numFmtId="172" fontId="23" fillId="0" borderId="0" applyBorder="0" applyProtection="0"/>
    <xf numFmtId="172" fontId="23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23" borderId="8" applyNumberFormat="0" applyFont="0" applyAlignment="0" applyProtection="0"/>
    <xf numFmtId="0" fontId="3" fillId="23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1" fillId="23" borderId="8" applyNumberFormat="0" applyFont="0" applyAlignment="0" applyProtection="0"/>
    <xf numFmtId="0" fontId="24" fillId="0" borderId="0" applyNumberFormat="0" applyFill="0" applyBorder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1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7" fillId="0" borderId="7" applyNumberFormat="0" applyFill="0" applyAlignment="0" applyProtection="0"/>
    <xf numFmtId="0" fontId="9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1" fillId="0" borderId="0" applyNumberFormat="0" applyFont="0" applyBorder="0" applyProtection="0"/>
    <xf numFmtId="0" fontId="25" fillId="0" borderId="0" applyNumberFormat="0" applyBorder="0" applyProtection="0"/>
    <xf numFmtId="0" fontId="1" fillId="0" borderId="0" applyNumberFormat="0" applyFont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7" borderId="1" applyNumberFormat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/>
  </cellStyleXfs>
  <cellXfs count="163">
    <xf numFmtId="0" fontId="0" fillId="0" borderId="0" xfId="0"/>
    <xf numFmtId="0" fontId="28" fillId="0" borderId="0" xfId="113" applyFo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justify" wrapText="1"/>
    </xf>
    <xf numFmtId="0" fontId="28" fillId="0" borderId="0" xfId="0" applyFont="1" applyBorder="1" applyAlignment="1"/>
    <xf numFmtId="2" fontId="28" fillId="0" borderId="0" xfId="1" applyNumberFormat="1" applyFont="1" applyBorder="1" applyAlignment="1">
      <alignment horizontal="right"/>
    </xf>
    <xf numFmtId="165" fontId="28" fillId="0" borderId="0" xfId="1" applyNumberFormat="1" applyFont="1" applyBorder="1" applyAlignment="1"/>
    <xf numFmtId="164" fontId="28" fillId="0" borderId="0" xfId="1" applyNumberFormat="1" applyFont="1" applyBorder="1" applyAlignment="1">
      <alignment horizontal="center"/>
    </xf>
    <xf numFmtId="49" fontId="28" fillId="0" borderId="0" xfId="113" applyNumberFormat="1" applyFont="1" applyAlignment="1">
      <alignment horizontal="center" vertical="top"/>
    </xf>
    <xf numFmtId="0" fontId="28" fillId="0" borderId="0" xfId="113" applyFont="1" applyAlignment="1">
      <alignment vertical="top" wrapText="1"/>
    </xf>
    <xf numFmtId="0" fontId="28" fillId="0" borderId="0" xfId="113" applyFont="1" applyAlignment="1">
      <alignment horizontal="center"/>
    </xf>
    <xf numFmtId="2" fontId="28" fillId="0" borderId="0" xfId="113" applyNumberFormat="1" applyFont="1" applyAlignment="1">
      <alignment horizontal="right"/>
    </xf>
    <xf numFmtId="4" fontId="28" fillId="0" borderId="0" xfId="113" applyNumberFormat="1" applyFont="1" applyAlignment="1">
      <alignment horizontal="right"/>
    </xf>
    <xf numFmtId="0" fontId="29" fillId="0" borderId="0" xfId="113" applyFont="1"/>
    <xf numFmtId="0" fontId="28" fillId="0" borderId="11" xfId="113" applyFont="1" applyFill="1" applyBorder="1" applyAlignment="1">
      <alignment vertical="top" wrapText="1"/>
    </xf>
    <xf numFmtId="49" fontId="28" fillId="0" borderId="0" xfId="113" applyNumberFormat="1" applyFont="1" applyFill="1" applyAlignment="1">
      <alignment horizontal="center" vertical="top"/>
    </xf>
    <xf numFmtId="0" fontId="28" fillId="0" borderId="0" xfId="113" applyFont="1" applyFill="1" applyAlignment="1">
      <alignment vertical="top" wrapText="1"/>
    </xf>
    <xf numFmtId="0" fontId="28" fillId="0" borderId="0" xfId="113" applyFont="1" applyFill="1" applyAlignment="1">
      <alignment horizontal="center"/>
    </xf>
    <xf numFmtId="2" fontId="28" fillId="0" borderId="0" xfId="113" applyNumberFormat="1" applyFont="1" applyFill="1" applyAlignment="1">
      <alignment horizontal="right"/>
    </xf>
    <xf numFmtId="4" fontId="28" fillId="0" borderId="0" xfId="113" applyNumberFormat="1" applyFont="1" applyFill="1" applyAlignment="1">
      <alignment horizontal="right"/>
    </xf>
    <xf numFmtId="4" fontId="30" fillId="0" borderId="0" xfId="113" applyNumberFormat="1" applyFont="1" applyFill="1" applyAlignment="1">
      <alignment horizontal="right"/>
    </xf>
    <xf numFmtId="0" fontId="28" fillId="0" borderId="0" xfId="113" quotePrefix="1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4" fontId="29" fillId="0" borderId="0" xfId="113" applyNumberFormat="1" applyFont="1" applyFill="1" applyAlignment="1">
      <alignment vertical="top" wrapText="1"/>
    </xf>
    <xf numFmtId="0" fontId="28" fillId="0" borderId="0" xfId="113" applyFont="1" applyFill="1" applyBorder="1" applyAlignment="1">
      <alignment horizontal="center"/>
    </xf>
    <xf numFmtId="2" fontId="28" fillId="0" borderId="0" xfId="113" applyNumberFormat="1" applyFont="1" applyFill="1" applyBorder="1" applyAlignment="1">
      <alignment horizontal="right"/>
    </xf>
    <xf numFmtId="4" fontId="29" fillId="0" borderId="0" xfId="113" applyNumberFormat="1" applyFont="1" applyFill="1" applyBorder="1"/>
    <xf numFmtId="4" fontId="29" fillId="0" borderId="0" xfId="113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justify" vertical="top" wrapText="1"/>
    </xf>
    <xf numFmtId="49" fontId="29" fillId="0" borderId="0" xfId="113" applyNumberFormat="1" applyFont="1" applyFill="1" applyAlignment="1">
      <alignment horizontal="center" vertical="top"/>
    </xf>
    <xf numFmtId="4" fontId="29" fillId="0" borderId="0" xfId="113" applyNumberFormat="1" applyFont="1" applyFill="1" applyAlignment="1">
      <alignment horizontal="center"/>
    </xf>
    <xf numFmtId="2" fontId="29" fillId="0" borderId="0" xfId="113" applyNumberFormat="1" applyFont="1" applyFill="1" applyAlignment="1">
      <alignment horizontal="right"/>
    </xf>
    <xf numFmtId="4" fontId="29" fillId="0" borderId="0" xfId="113" applyNumberFormat="1" applyFont="1" applyFill="1"/>
    <xf numFmtId="4" fontId="29" fillId="0" borderId="0" xfId="113" applyNumberFormat="1" applyFont="1" applyFill="1" applyAlignment="1">
      <alignment horizontal="right"/>
    </xf>
    <xf numFmtId="2" fontId="28" fillId="0" borderId="0" xfId="0" applyNumberFormat="1" applyFont="1" applyAlignment="1">
      <alignment horizontal="right"/>
    </xf>
    <xf numFmtId="0" fontId="28" fillId="0" borderId="0" xfId="0" applyFont="1" applyFill="1" applyBorder="1" applyAlignment="1">
      <alignment horizontal="justify" vertical="justify" wrapText="1"/>
    </xf>
    <xf numFmtId="4" fontId="28" fillId="0" borderId="0" xfId="0" applyNumberFormat="1" applyFont="1" applyFill="1" applyAlignment="1">
      <alignment horizontal="justify" vertical="justify" wrapText="1"/>
    </xf>
    <xf numFmtId="2" fontId="28" fillId="0" borderId="0" xfId="0" applyNumberFormat="1" applyFont="1" applyFill="1" applyAlignment="1">
      <alignment horizontal="right"/>
    </xf>
    <xf numFmtId="0" fontId="28" fillId="0" borderId="0" xfId="0" applyFont="1" applyFill="1"/>
    <xf numFmtId="4" fontId="28" fillId="0" borderId="0" xfId="0" applyNumberFormat="1" applyFont="1"/>
    <xf numFmtId="49" fontId="28" fillId="0" borderId="0" xfId="0" applyNumberFormat="1" applyFont="1" applyFill="1" applyAlignment="1">
      <alignment horizontal="center" vertical="top"/>
    </xf>
    <xf numFmtId="0" fontId="28" fillId="0" borderId="0" xfId="0" applyFont="1" applyFill="1" applyAlignment="1">
      <alignment horizontal="center"/>
    </xf>
    <xf numFmtId="4" fontId="28" fillId="0" borderId="0" xfId="0" applyNumberFormat="1" applyFont="1" applyFill="1"/>
    <xf numFmtId="4" fontId="28" fillId="0" borderId="0" xfId="0" applyNumberFormat="1" applyFont="1" applyFill="1" applyAlignment="1">
      <alignment horizontal="left"/>
    </xf>
    <xf numFmtId="4" fontId="28" fillId="0" borderId="0" xfId="0" applyNumberFormat="1" applyFont="1" applyFill="1" applyAlignment="1">
      <alignment wrapText="1"/>
    </xf>
    <xf numFmtId="2" fontId="28" fillId="0" borderId="0" xfId="0" applyNumberFormat="1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0" fontId="28" fillId="0" borderId="0" xfId="0" applyFont="1" applyFill="1" applyAlignment="1">
      <alignment horizontal="justify" vertical="justify" wrapText="1"/>
    </xf>
    <xf numFmtId="0" fontId="28" fillId="0" borderId="0" xfId="0" applyFont="1" applyFill="1" applyAlignment="1">
      <alignment horizontal="left" vertical="justify" wrapText="1"/>
    </xf>
    <xf numFmtId="0" fontId="29" fillId="0" borderId="0" xfId="113" applyFont="1" applyFill="1" applyAlignment="1">
      <alignment vertical="top" wrapText="1"/>
    </xf>
    <xf numFmtId="4" fontId="28" fillId="0" borderId="0" xfId="0" applyNumberFormat="1" applyFont="1" applyFill="1" applyAlignment="1">
      <alignment horizontal="right"/>
    </xf>
    <xf numFmtId="0" fontId="28" fillId="0" borderId="0" xfId="113" applyFont="1" applyFill="1" applyAlignment="1">
      <alignment horizontal="left" vertical="top"/>
    </xf>
    <xf numFmtId="0" fontId="28" fillId="0" borderId="0" xfId="113" applyFont="1" applyFill="1"/>
    <xf numFmtId="0" fontId="28" fillId="0" borderId="0" xfId="167" applyFont="1" applyBorder="1" applyAlignment="1">
      <alignment horizontal="left" vertical="top" wrapText="1"/>
    </xf>
    <xf numFmtId="49" fontId="28" fillId="0" borderId="0" xfId="0" applyNumberFormat="1" applyFont="1" applyAlignment="1">
      <alignment horizontal="center" vertical="top"/>
    </xf>
    <xf numFmtId="4" fontId="28" fillId="0" borderId="0" xfId="0" applyNumberFormat="1" applyFont="1" applyFill="1" applyAlignment="1">
      <alignment horizontal="center"/>
    </xf>
    <xf numFmtId="1" fontId="28" fillId="0" borderId="0" xfId="0" applyNumberFormat="1" applyFont="1"/>
    <xf numFmtId="2" fontId="29" fillId="0" borderId="0" xfId="113" applyNumberFormat="1" applyFont="1" applyAlignment="1">
      <alignment horizontal="right"/>
    </xf>
    <xf numFmtId="0" fontId="29" fillId="0" borderId="0" xfId="113" applyFont="1" applyAlignment="1">
      <alignment horizontal="center"/>
    </xf>
    <xf numFmtId="10" fontId="28" fillId="0" borderId="0" xfId="113" applyNumberFormat="1" applyFont="1" applyAlignment="1">
      <alignment vertical="top" wrapText="1"/>
    </xf>
    <xf numFmtId="0" fontId="29" fillId="0" borderId="0" xfId="113" applyNumberFormat="1" applyFont="1" applyAlignment="1">
      <alignment vertical="top" wrapText="1"/>
    </xf>
    <xf numFmtId="0" fontId="31" fillId="0" borderId="0" xfId="113" applyFont="1" applyFill="1" applyAlignment="1">
      <alignment vertical="top" wrapText="1"/>
    </xf>
    <xf numFmtId="0" fontId="31" fillId="0" borderId="0" xfId="113" applyFont="1" applyFill="1" applyAlignment="1">
      <alignment horizontal="center"/>
    </xf>
    <xf numFmtId="4" fontId="31" fillId="0" borderId="0" xfId="113" applyNumberFormat="1" applyFont="1" applyFill="1" applyAlignment="1">
      <alignment horizontal="right"/>
    </xf>
    <xf numFmtId="49" fontId="32" fillId="0" borderId="0" xfId="113" applyNumberFormat="1" applyFont="1" applyFill="1" applyAlignment="1">
      <alignment horizontal="center" vertical="top"/>
    </xf>
    <xf numFmtId="0" fontId="31" fillId="0" borderId="0" xfId="113" applyFont="1" applyAlignment="1">
      <alignment horizontal="center"/>
    </xf>
    <xf numFmtId="2" fontId="31" fillId="0" borderId="0" xfId="0" applyNumberFormat="1" applyFont="1" applyAlignment="1">
      <alignment horizontal="right"/>
    </xf>
    <xf numFmtId="2" fontId="31" fillId="0" borderId="0" xfId="113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justify" vertical="justify" wrapText="1"/>
    </xf>
    <xf numFmtId="1" fontId="29" fillId="0" borderId="0" xfId="0" applyNumberFormat="1" applyFont="1" applyAlignment="1"/>
    <xf numFmtId="4" fontId="28" fillId="0" borderId="0" xfId="113" applyNumberFormat="1" applyFont="1" applyFill="1" applyBorder="1" applyAlignment="1">
      <alignment horizontal="right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/>
    <xf numFmtId="2" fontId="29" fillId="0" borderId="0" xfId="1" applyNumberFormat="1" applyFont="1" applyBorder="1" applyAlignment="1">
      <alignment horizontal="center"/>
    </xf>
    <xf numFmtId="0" fontId="29" fillId="0" borderId="0" xfId="0" applyFont="1" applyBorder="1" applyAlignment="1">
      <alignment vertical="distributed" wrapText="1"/>
    </xf>
    <xf numFmtId="49" fontId="29" fillId="0" borderId="14" xfId="0" applyNumberFormat="1" applyFont="1" applyBorder="1" applyAlignment="1">
      <alignment horizontal="right" vertical="top"/>
    </xf>
    <xf numFmtId="49" fontId="29" fillId="0" borderId="13" xfId="0" applyNumberFormat="1" applyFont="1" applyBorder="1" applyAlignment="1">
      <alignment horizontal="left" vertical="top"/>
    </xf>
    <xf numFmtId="0" fontId="29" fillId="0" borderId="13" xfId="0" applyFont="1" applyBorder="1" applyAlignment="1">
      <alignment horizontal="justify" vertical="top" wrapText="1"/>
    </xf>
    <xf numFmtId="4" fontId="29" fillId="0" borderId="13" xfId="0" applyNumberFormat="1" applyFont="1" applyBorder="1" applyAlignment="1">
      <alignment horizontal="right"/>
    </xf>
    <xf numFmtId="4" fontId="29" fillId="0" borderId="13" xfId="0" applyNumberFormat="1" applyFont="1" applyBorder="1" applyAlignment="1">
      <alignment horizontal="center"/>
    </xf>
    <xf numFmtId="16" fontId="29" fillId="0" borderId="0" xfId="113" applyNumberFormat="1" applyFont="1" applyFill="1" applyAlignment="1">
      <alignment vertical="top" wrapText="1"/>
    </xf>
    <xf numFmtId="0" fontId="29" fillId="0" borderId="0" xfId="113" applyFont="1" applyFill="1" applyAlignment="1">
      <alignment horizontal="center"/>
    </xf>
    <xf numFmtId="4" fontId="28" fillId="0" borderId="15" xfId="113" applyNumberFormat="1" applyFont="1" applyFill="1" applyBorder="1" applyAlignment="1">
      <alignment horizontal="right"/>
    </xf>
    <xf numFmtId="4" fontId="28" fillId="0" borderId="15" xfId="0" applyNumberFormat="1" applyFont="1" applyFill="1" applyBorder="1"/>
    <xf numFmtId="4" fontId="28" fillId="0" borderId="0" xfId="0" applyNumberFormat="1" applyFont="1" applyFill="1" applyBorder="1"/>
    <xf numFmtId="44" fontId="29" fillId="0" borderId="16" xfId="2" applyNumberFormat="1" applyFont="1" applyBorder="1" applyAlignment="1">
      <alignment horizontal="right"/>
    </xf>
    <xf numFmtId="0" fontId="29" fillId="0" borderId="0" xfId="113" applyFont="1" applyFill="1" applyBorder="1" applyAlignment="1">
      <alignment horizontal="center"/>
    </xf>
    <xf numFmtId="49" fontId="29" fillId="0" borderId="0" xfId="113" applyNumberFormat="1" applyFont="1" applyFill="1" applyBorder="1" applyAlignment="1">
      <alignment horizontal="center" vertical="top"/>
    </xf>
    <xf numFmtId="49" fontId="29" fillId="0" borderId="0" xfId="0" applyNumberFormat="1" applyFont="1" applyFill="1" applyAlignment="1">
      <alignment horizontal="center" vertical="top"/>
    </xf>
    <xf numFmtId="4" fontId="29" fillId="0" borderId="0" xfId="0" applyNumberFormat="1" applyFont="1" applyFill="1" applyAlignment="1">
      <alignment wrapText="1"/>
    </xf>
    <xf numFmtId="2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9" fontId="29" fillId="0" borderId="13" xfId="113" applyNumberFormat="1" applyFont="1" applyFill="1" applyBorder="1" applyAlignment="1">
      <alignment horizontal="center" vertical="top"/>
    </xf>
    <xf numFmtId="4" fontId="29" fillId="0" borderId="13" xfId="113" applyNumberFormat="1" applyFont="1" applyFill="1" applyBorder="1" applyAlignment="1">
      <alignment vertical="top" wrapText="1"/>
    </xf>
    <xf numFmtId="0" fontId="29" fillId="0" borderId="13" xfId="113" applyFont="1" applyFill="1" applyBorder="1" applyAlignment="1">
      <alignment horizontal="center"/>
    </xf>
    <xf numFmtId="2" fontId="29" fillId="0" borderId="13" xfId="113" applyNumberFormat="1" applyFont="1" applyFill="1" applyBorder="1" applyAlignment="1">
      <alignment horizontal="center"/>
    </xf>
    <xf numFmtId="4" fontId="29" fillId="0" borderId="13" xfId="113" applyNumberFormat="1" applyFont="1" applyFill="1" applyBorder="1" applyAlignment="1">
      <alignment horizontal="center"/>
    </xf>
    <xf numFmtId="49" fontId="28" fillId="0" borderId="10" xfId="113" applyNumberFormat="1" applyFont="1" applyFill="1" applyBorder="1" applyAlignment="1">
      <alignment horizontal="center" vertical="top"/>
    </xf>
    <xf numFmtId="0" fontId="28" fillId="0" borderId="11" xfId="113" applyFont="1" applyFill="1" applyBorder="1" applyAlignment="1">
      <alignment horizontal="center"/>
    </xf>
    <xf numFmtId="2" fontId="28" fillId="0" borderId="11" xfId="113" applyNumberFormat="1" applyFont="1" applyFill="1" applyBorder="1" applyAlignment="1">
      <alignment horizontal="center"/>
    </xf>
    <xf numFmtId="4" fontId="28" fillId="0" borderId="11" xfId="113" applyNumberFormat="1" applyFont="1" applyFill="1" applyBorder="1" applyAlignment="1">
      <alignment horizontal="right"/>
    </xf>
    <xf numFmtId="4" fontId="28" fillId="0" borderId="12" xfId="113" applyNumberFormat="1" applyFont="1" applyFill="1" applyBorder="1" applyAlignment="1">
      <alignment horizontal="right"/>
    </xf>
    <xf numFmtId="0" fontId="19" fillId="0" borderId="0" xfId="0" applyFont="1"/>
    <xf numFmtId="2" fontId="19" fillId="0" borderId="0" xfId="0" applyNumberFormat="1" applyFont="1" applyAlignment="1">
      <alignment horizontal="right"/>
    </xf>
    <xf numFmtId="0" fontId="19" fillId="0" borderId="0" xfId="113" applyFont="1" applyFill="1" applyAlignment="1">
      <alignment vertical="top" wrapText="1"/>
    </xf>
    <xf numFmtId="49" fontId="19" fillId="0" borderId="0" xfId="113" applyNumberFormat="1" applyFont="1" applyAlignment="1">
      <alignment horizontal="center" vertical="top"/>
    </xf>
    <xf numFmtId="4" fontId="28" fillId="0" borderId="0" xfId="113" applyNumberFormat="1" applyFont="1" applyAlignment="1"/>
    <xf numFmtId="49" fontId="19" fillId="0" borderId="0" xfId="113" applyNumberFormat="1" applyFont="1" applyFill="1" applyAlignment="1" applyProtection="1">
      <alignment horizontal="center" vertical="top"/>
    </xf>
    <xf numFmtId="0" fontId="19" fillId="0" borderId="0" xfId="113" applyFont="1" applyFill="1" applyAlignment="1" applyProtection="1">
      <alignment vertical="top" wrapText="1"/>
    </xf>
    <xf numFmtId="0" fontId="19" fillId="0" borderId="0" xfId="113" applyFont="1" applyFill="1" applyAlignment="1" applyProtection="1">
      <alignment horizontal="center"/>
    </xf>
    <xf numFmtId="2" fontId="19" fillId="0" borderId="0" xfId="113" applyNumberFormat="1" applyFont="1" applyFill="1" applyAlignment="1" applyProtection="1">
      <alignment horizontal="right"/>
    </xf>
    <xf numFmtId="4" fontId="19" fillId="0" borderId="0" xfId="113" applyNumberFormat="1" applyFont="1" applyFill="1" applyAlignment="1" applyProtection="1">
      <alignment horizontal="right"/>
    </xf>
    <xf numFmtId="0" fontId="33" fillId="0" borderId="11" xfId="113" applyFont="1" applyFill="1" applyBorder="1" applyAlignment="1" applyProtection="1">
      <alignment horizontal="center"/>
    </xf>
    <xf numFmtId="2" fontId="33" fillId="0" borderId="11" xfId="113" applyNumberFormat="1" applyFont="1" applyFill="1" applyBorder="1" applyAlignment="1" applyProtection="1">
      <alignment horizontal="right"/>
    </xf>
    <xf numFmtId="4" fontId="33" fillId="0" borderId="11" xfId="113" applyNumberFormat="1" applyFont="1" applyFill="1" applyBorder="1" applyAlignment="1" applyProtection="1">
      <alignment horizontal="right"/>
    </xf>
    <xf numFmtId="0" fontId="33" fillId="0" borderId="0" xfId="113" applyFont="1" applyFill="1" applyAlignment="1" applyProtection="1">
      <alignment horizontal="center"/>
    </xf>
    <xf numFmtId="2" fontId="33" fillId="0" borderId="0" xfId="113" applyNumberFormat="1" applyFont="1" applyFill="1" applyAlignment="1" applyProtection="1">
      <alignment horizontal="right"/>
    </xf>
    <xf numFmtId="4" fontId="33" fillId="0" borderId="0" xfId="113" applyNumberFormat="1" applyFont="1" applyFill="1" applyAlignment="1" applyProtection="1">
      <alignment horizontal="right"/>
    </xf>
    <xf numFmtId="0" fontId="33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" fontId="19" fillId="0" borderId="0" xfId="0" applyNumberFormat="1" applyFont="1" applyAlignment="1">
      <alignment horizontal="right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2" fontId="19" fillId="0" borderId="0" xfId="1" applyNumberFormat="1" applyFont="1" applyFill="1" applyAlignment="1">
      <alignment horizontal="right"/>
    </xf>
    <xf numFmtId="166" fontId="19" fillId="0" borderId="0" xfId="1" applyFont="1" applyFill="1" applyAlignment="1">
      <alignment horizontal="right"/>
    </xf>
    <xf numFmtId="4" fontId="19" fillId="0" borderId="0" xfId="1" applyNumberFormat="1" applyFont="1" applyFill="1" applyAlignment="1">
      <alignment horizontal="right"/>
    </xf>
    <xf numFmtId="0" fontId="19" fillId="0" borderId="0" xfId="113" applyFont="1" applyFill="1" applyAlignment="1" applyProtection="1"/>
    <xf numFmtId="0" fontId="33" fillId="0" borderId="0" xfId="0" applyFont="1" applyFill="1" applyAlignment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>
      <alignment wrapText="1"/>
    </xf>
    <xf numFmtId="2" fontId="33" fillId="0" borderId="0" xfId="1" applyNumberFormat="1" applyFont="1" applyFill="1" applyAlignment="1">
      <alignment horizontal="right"/>
    </xf>
    <xf numFmtId="166" fontId="33" fillId="0" borderId="0" xfId="1" applyFont="1" applyFill="1" applyAlignment="1">
      <alignment horizontal="right"/>
    </xf>
    <xf numFmtId="0" fontId="33" fillId="0" borderId="0" xfId="113" applyFont="1" applyFill="1" applyAlignment="1" applyProtection="1"/>
    <xf numFmtId="49" fontId="19" fillId="0" borderId="0" xfId="113" applyNumberFormat="1" applyFont="1" applyFill="1" applyAlignment="1" applyProtection="1">
      <alignment horizontal="center"/>
    </xf>
    <xf numFmtId="0" fontId="19" fillId="0" borderId="0" xfId="113" applyFont="1" applyFill="1" applyAlignment="1" applyProtection="1">
      <alignment wrapText="1"/>
    </xf>
    <xf numFmtId="49" fontId="33" fillId="0" borderId="0" xfId="113" applyNumberFormat="1" applyFont="1" applyFill="1" applyAlignment="1" applyProtection="1">
      <alignment horizontal="center"/>
    </xf>
    <xf numFmtId="0" fontId="33" fillId="0" borderId="0" xfId="113" applyFont="1" applyFill="1" applyAlignment="1" applyProtection="1">
      <alignment wrapText="1"/>
    </xf>
    <xf numFmtId="9" fontId="33" fillId="0" borderId="0" xfId="113" applyNumberFormat="1" applyFont="1" applyFill="1" applyAlignment="1" applyProtection="1">
      <alignment horizontal="center"/>
    </xf>
    <xf numFmtId="3" fontId="34" fillId="0" borderId="0" xfId="0" applyNumberFormat="1" applyFont="1" applyFill="1" applyAlignment="1">
      <alignment vertical="top"/>
    </xf>
    <xf numFmtId="0" fontId="34" fillId="0" borderId="0" xfId="0" applyFont="1" applyFill="1" applyAlignment="1">
      <alignment vertical="top" wrapText="1"/>
    </xf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 applyAlignment="1">
      <alignment horizontal="right"/>
    </xf>
    <xf numFmtId="165" fontId="28" fillId="0" borderId="0" xfId="1" applyNumberFormat="1" applyFont="1" applyBorder="1" applyAlignment="1">
      <alignment horizontal="center"/>
    </xf>
    <xf numFmtId="2" fontId="29" fillId="0" borderId="0" xfId="1" applyNumberFormat="1" applyFont="1" applyBorder="1" applyAlignment="1">
      <alignment horizontal="right"/>
    </xf>
    <xf numFmtId="165" fontId="29" fillId="0" borderId="0" xfId="1" applyNumberFormat="1" applyFont="1" applyBorder="1" applyAlignment="1"/>
    <xf numFmtId="165" fontId="29" fillId="0" borderId="0" xfId="1" applyNumberFormat="1" applyFont="1" applyBorder="1" applyAlignment="1">
      <alignment horizontal="center"/>
    </xf>
    <xf numFmtId="0" fontId="29" fillId="0" borderId="0" xfId="0" applyFont="1" applyBorder="1" applyAlignment="1">
      <alignment vertical="justify" wrapText="1"/>
    </xf>
    <xf numFmtId="164" fontId="29" fillId="0" borderId="0" xfId="1" applyNumberFormat="1" applyFont="1" applyBorder="1" applyAlignment="1">
      <alignment horizontal="center"/>
    </xf>
    <xf numFmtId="2" fontId="29" fillId="0" borderId="0" xfId="113" applyNumberFormat="1" applyFont="1" applyFill="1" applyBorder="1" applyAlignment="1">
      <alignment horizontal="right"/>
    </xf>
    <xf numFmtId="0" fontId="29" fillId="0" borderId="0" xfId="113" applyFont="1" applyFill="1" applyAlignment="1">
      <alignment vertical="top"/>
    </xf>
    <xf numFmtId="44" fontId="33" fillId="0" borderId="0" xfId="1" applyNumberFormat="1" applyFont="1" applyFill="1" applyAlignment="1">
      <alignment horizontal="right"/>
    </xf>
    <xf numFmtId="44" fontId="19" fillId="0" borderId="0" xfId="113" applyNumberFormat="1" applyFont="1" applyFill="1" applyAlignment="1" applyProtection="1">
      <alignment horizontal="right"/>
    </xf>
    <xf numFmtId="44" fontId="33" fillId="0" borderId="0" xfId="113" applyNumberFormat="1" applyFont="1" applyFill="1" applyAlignment="1" applyProtection="1">
      <alignment horizontal="right"/>
    </xf>
    <xf numFmtId="0" fontId="33" fillId="0" borderId="14" xfId="113" applyFont="1" applyFill="1" applyBorder="1" applyAlignment="1" applyProtection="1">
      <alignment wrapText="1"/>
    </xf>
    <xf numFmtId="0" fontId="33" fillId="0" borderId="13" xfId="113" applyFont="1" applyFill="1" applyBorder="1" applyAlignment="1" applyProtection="1">
      <alignment horizontal="center"/>
    </xf>
    <xf numFmtId="2" fontId="33" fillId="0" borderId="13" xfId="113" applyNumberFormat="1" applyFont="1" applyFill="1" applyBorder="1" applyAlignment="1" applyProtection="1">
      <alignment horizontal="right"/>
    </xf>
    <xf numFmtId="4" fontId="33" fillId="0" borderId="13" xfId="113" applyNumberFormat="1" applyFont="1" applyFill="1" applyBorder="1" applyAlignment="1" applyProtection="1">
      <alignment horizontal="right"/>
    </xf>
    <xf numFmtId="44" fontId="33" fillId="0" borderId="16" xfId="113" applyNumberFormat="1" applyFont="1" applyFill="1" applyBorder="1" applyAlignment="1" applyProtection="1">
      <alignment horizontal="right"/>
    </xf>
    <xf numFmtId="0" fontId="33" fillId="0" borderId="10" xfId="113" applyFont="1" applyFill="1" applyBorder="1" applyAlignment="1" applyProtection="1">
      <alignment wrapText="1"/>
    </xf>
    <xf numFmtId="44" fontId="33" fillId="0" borderId="12" xfId="113" applyNumberFormat="1" applyFont="1" applyFill="1" applyBorder="1" applyAlignment="1" applyProtection="1">
      <alignment horizontal="right"/>
    </xf>
  </cellXfs>
  <cellStyles count="168">
    <cellStyle name="_List1" xfId="58"/>
    <cellStyle name="20 % – Poudarek1 2" xfId="4"/>
    <cellStyle name="20 % – Poudarek2 2" xfId="5"/>
    <cellStyle name="20 % – Poudarek3 2" xfId="6"/>
    <cellStyle name="20 % – Poudarek4 2" xfId="7"/>
    <cellStyle name="20 % – Poudarek5 2" xfId="8"/>
    <cellStyle name="20 % – Poudarek6 2" xfId="9"/>
    <cellStyle name="20% - Accent1" xfId="10"/>
    <cellStyle name="20% - Accent1 2" xfId="11"/>
    <cellStyle name="20% - Accent2" xfId="12"/>
    <cellStyle name="20% - Accent2 2" xfId="13"/>
    <cellStyle name="20% - Accent3" xfId="14"/>
    <cellStyle name="20% - Accent3 2" xfId="15"/>
    <cellStyle name="20% - Accent4" xfId="16"/>
    <cellStyle name="20% - Accent4 2" xfId="17"/>
    <cellStyle name="20% - Accent5" xfId="18"/>
    <cellStyle name="20% - Accent5 2" xfId="19"/>
    <cellStyle name="20% - Accent6" xfId="20"/>
    <cellStyle name="20% - Accent6 2" xfId="21"/>
    <cellStyle name="40 % – Poudarek1 2" xfId="22"/>
    <cellStyle name="40 % – Poudarek2 2" xfId="23"/>
    <cellStyle name="40 % – Poudarek3 2" xfId="24"/>
    <cellStyle name="40 % – Poudarek4 2" xfId="25"/>
    <cellStyle name="40 % – Poudarek5 2" xfId="26"/>
    <cellStyle name="40 % – Poudarek6 2" xfId="27"/>
    <cellStyle name="40% - Accent1" xfId="28"/>
    <cellStyle name="40% - Accent1 2" xfId="29"/>
    <cellStyle name="40% - Accent2" xfId="30"/>
    <cellStyle name="40% - Accent2 2" xfId="31"/>
    <cellStyle name="40% - Accent3" xfId="32"/>
    <cellStyle name="40% - Accent3 2" xfId="33"/>
    <cellStyle name="40% - Accent4" xfId="34"/>
    <cellStyle name="40% - Accent4 2" xfId="35"/>
    <cellStyle name="40% - Accent5" xfId="36"/>
    <cellStyle name="40% - Accent5 2" xfId="37"/>
    <cellStyle name="40% - Accent6" xfId="38"/>
    <cellStyle name="40% - Accent6 2" xfId="39"/>
    <cellStyle name="60 % – Poudarek1 2" xfId="40"/>
    <cellStyle name="60 % – Poudarek2 2" xfId="41"/>
    <cellStyle name="60 % – Poudarek3 2" xfId="42"/>
    <cellStyle name="60 % – Poudarek4 2" xfId="43"/>
    <cellStyle name="60 % – Poudarek5 2" xfId="44"/>
    <cellStyle name="60 % – Poudarek6 2" xfId="45"/>
    <cellStyle name="60% - Accent1" xfId="46"/>
    <cellStyle name="60% - Accent1 2" xfId="47"/>
    <cellStyle name="60% - Accent2" xfId="48"/>
    <cellStyle name="60% - Accent2 2" xfId="49"/>
    <cellStyle name="60% - Accent3" xfId="50"/>
    <cellStyle name="60% - Accent3 2" xfId="51"/>
    <cellStyle name="60% - Accent4" xfId="52"/>
    <cellStyle name="60% - Accent4 2" xfId="53"/>
    <cellStyle name="60% - Accent5" xfId="54"/>
    <cellStyle name="60% - Accent5 2" xfId="55"/>
    <cellStyle name="60% - Accent6" xfId="56"/>
    <cellStyle name="60% - Accent6 2" xfId="57"/>
    <cellStyle name="Accent1" xfId="59"/>
    <cellStyle name="Accent1 2" xfId="60"/>
    <cellStyle name="Accent2" xfId="61"/>
    <cellStyle name="Accent2 2" xfId="62"/>
    <cellStyle name="Accent3" xfId="63"/>
    <cellStyle name="Accent3 2" xfId="64"/>
    <cellStyle name="Accent4" xfId="65"/>
    <cellStyle name="Accent4 2" xfId="66"/>
    <cellStyle name="Accent5" xfId="67"/>
    <cellStyle name="Accent5 2" xfId="68"/>
    <cellStyle name="Accent6" xfId="69"/>
    <cellStyle name="Accent6 2" xfId="70"/>
    <cellStyle name="Bad" xfId="71"/>
    <cellStyle name="Bad 2" xfId="72"/>
    <cellStyle name="Calculation" xfId="73"/>
    <cellStyle name="Calculation 2" xfId="74"/>
    <cellStyle name="cf1" xfId="75"/>
    <cellStyle name="cf2" xfId="76"/>
    <cellStyle name="Check Cell" xfId="77"/>
    <cellStyle name="Check Cell 2" xfId="78"/>
    <cellStyle name="Currency 2" xfId="79"/>
    <cellStyle name="Currency 2 2" xfId="80"/>
    <cellStyle name="Currency 3" xfId="81"/>
    <cellStyle name="Denar [0]_V3 plin" xfId="82"/>
    <cellStyle name="Denar_V3 plin" xfId="83"/>
    <cellStyle name="Dobro 2" xfId="84"/>
    <cellStyle name="Euro" xfId="85"/>
    <cellStyle name="Explanatory Text" xfId="86"/>
    <cellStyle name="Explanatory Text 2" xfId="87"/>
    <cellStyle name="Good" xfId="88"/>
    <cellStyle name="Good 2" xfId="89"/>
    <cellStyle name="Heading 1" xfId="90"/>
    <cellStyle name="Heading 1 2" xfId="91"/>
    <cellStyle name="Heading 2" xfId="92"/>
    <cellStyle name="Heading 2 2" xfId="93"/>
    <cellStyle name="Heading 3" xfId="94"/>
    <cellStyle name="Heading 3 2" xfId="95"/>
    <cellStyle name="Heading 4" xfId="96"/>
    <cellStyle name="Heading 4 2" xfId="97"/>
    <cellStyle name="Input" xfId="98"/>
    <cellStyle name="Input 2" xfId="99"/>
    <cellStyle name="Izhod 2" xfId="100"/>
    <cellStyle name="Linked Cell" xfId="101"/>
    <cellStyle name="Linked Cell 2" xfId="102"/>
    <cellStyle name="Naslov 1 2" xfId="103"/>
    <cellStyle name="Naslov 2 2" xfId="104"/>
    <cellStyle name="Naslov 3 2" xfId="105"/>
    <cellStyle name="Naslov 4 2" xfId="106"/>
    <cellStyle name="Naslov 5" xfId="107"/>
    <cellStyle name="Navadno" xfId="0" builtinId="0" customBuiltin="1"/>
    <cellStyle name="Navadno 2" xfId="108"/>
    <cellStyle name="Navadno 3" xfId="109"/>
    <cellStyle name="Navadno 4" xfId="110"/>
    <cellStyle name="Navadno 5" xfId="111"/>
    <cellStyle name="Navadno 6" xfId="112"/>
    <cellStyle name="Navadno_POPIS DEL-DORNBERK-1.faza-razpis" xfId="113"/>
    <cellStyle name="Navadno_POPIS-KANALIZACIJA-popravljen-brezcen" xfId="167"/>
    <cellStyle name="Neutral" xfId="114"/>
    <cellStyle name="Neutral 2" xfId="115"/>
    <cellStyle name="Nevtralno 2" xfId="116"/>
    <cellStyle name="normal" xfId="117"/>
    <cellStyle name="Normal 11" xfId="119"/>
    <cellStyle name="Normal 12" xfId="120"/>
    <cellStyle name="Normal 18" xfId="121"/>
    <cellStyle name="Normal 2" xfId="122"/>
    <cellStyle name="Normal 2 2" xfId="123"/>
    <cellStyle name="Normal 2 2 2" xfId="124"/>
    <cellStyle name="Normal 2 3" xfId="125"/>
    <cellStyle name="Normal 3" xfId="126"/>
    <cellStyle name="Normal 3 2" xfId="127"/>
    <cellStyle name="Normal 4" xfId="128"/>
    <cellStyle name="Normal 4 2" xfId="129"/>
    <cellStyle name="Normal_03-001 ADRIA-STR.INST" xfId="118"/>
    <cellStyle name="Note" xfId="130"/>
    <cellStyle name="Note 2" xfId="131"/>
    <cellStyle name="Odstotek 2" xfId="132"/>
    <cellStyle name="oft Excel]_x000a_Comment=The open=/f lines load custom functions into the Paste Function list._x000a_Maximized=3_x000a_Basics=1_x000a_A" xfId="133"/>
    <cellStyle name="Opomba 2" xfId="134"/>
    <cellStyle name="Opozorilo 2" xfId="135"/>
    <cellStyle name="Output" xfId="136"/>
    <cellStyle name="Output 2" xfId="137"/>
    <cellStyle name="Pojasnjevalno besedilo 2" xfId="138"/>
    <cellStyle name="Poudarek1 2" xfId="139"/>
    <cellStyle name="Poudarek2 2" xfId="140"/>
    <cellStyle name="Poudarek3 2" xfId="141"/>
    <cellStyle name="Poudarek4 2" xfId="142"/>
    <cellStyle name="Poudarek5 2" xfId="143"/>
    <cellStyle name="Poudarek6 2" xfId="144"/>
    <cellStyle name="Povezana celica 2" xfId="145"/>
    <cellStyle name="Preveri celico 2" xfId="146"/>
    <cellStyle name="Računanje 2" xfId="147"/>
    <cellStyle name="Slabo 2" xfId="148"/>
    <cellStyle name="Slog 1" xfId="149"/>
    <cellStyle name="Slog 1 2" xfId="150"/>
    <cellStyle name="Style 1" xfId="151"/>
    <cellStyle name="ţđBęţ_x000a_ÝţUX•" xfId="3"/>
    <cellStyle name="Title" xfId="152"/>
    <cellStyle name="Title 2" xfId="153"/>
    <cellStyle name="Total" xfId="154"/>
    <cellStyle name="Total 2" xfId="155"/>
    <cellStyle name="Valuta" xfId="2" builtinId="4" customBuiltin="1"/>
    <cellStyle name="Valuta 2" xfId="156"/>
    <cellStyle name="Valuta 3" xfId="157"/>
    <cellStyle name="Valuta 4" xfId="158"/>
    <cellStyle name="Valuta 5" xfId="159"/>
    <cellStyle name="Vejica" xfId="1" builtinId="3" customBuiltin="1"/>
    <cellStyle name="Vejica 2" xfId="160"/>
    <cellStyle name="Vejica 3" xfId="161"/>
    <cellStyle name="Vejica 4" xfId="162"/>
    <cellStyle name="Vnos 2" xfId="163"/>
    <cellStyle name="Vsota 2" xfId="164"/>
    <cellStyle name="Warning Text" xfId="165"/>
    <cellStyle name="Warning Text 2" xfId="166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Normal="100" zoomScaleSheetLayoutView="100" workbookViewId="0">
      <selection activeCell="B35" sqref="B35"/>
    </sheetView>
  </sheetViews>
  <sheetFormatPr defaultColWidth="9.140625" defaultRowHeight="12.75"/>
  <cols>
    <col min="1" max="1" width="5.42578125" style="109" customWidth="1"/>
    <col min="2" max="2" width="46.42578125" style="110" customWidth="1"/>
    <col min="3" max="3" width="6.140625" style="111" bestFit="1" customWidth="1"/>
    <col min="4" max="4" width="9.42578125" style="112" customWidth="1"/>
    <col min="5" max="5" width="10.5703125" style="113" customWidth="1"/>
    <col min="6" max="6" width="10.140625" style="113" customWidth="1"/>
    <col min="7" max="7" width="9.140625" style="129" customWidth="1"/>
    <col min="8" max="16384" width="9.140625" style="129"/>
  </cols>
  <sheetData>
    <row r="1" spans="1:6">
      <c r="A1" s="122"/>
      <c r="B1" s="124"/>
      <c r="C1" s="125"/>
      <c r="D1" s="126"/>
      <c r="E1" s="127"/>
      <c r="F1" s="128"/>
    </row>
    <row r="2" spans="1:6">
      <c r="A2" s="120" t="s">
        <v>20</v>
      </c>
      <c r="B2" s="124"/>
      <c r="C2" s="125"/>
      <c r="D2" s="126"/>
      <c r="E2" s="127"/>
      <c r="F2" s="128"/>
    </row>
    <row r="3" spans="1:6">
      <c r="A3" s="122"/>
      <c r="B3" s="124"/>
      <c r="C3" s="125"/>
      <c r="D3" s="126"/>
      <c r="E3" s="127"/>
      <c r="F3" s="128"/>
    </row>
    <row r="4" spans="1:6">
      <c r="A4" s="122"/>
      <c r="B4" s="124" t="s">
        <v>114</v>
      </c>
      <c r="C4" s="125"/>
      <c r="D4" s="126"/>
      <c r="E4" s="127"/>
      <c r="F4" s="128"/>
    </row>
    <row r="5" spans="1:6">
      <c r="A5" s="122"/>
      <c r="B5" s="124"/>
      <c r="C5" s="125"/>
      <c r="D5" s="126"/>
      <c r="E5" s="127"/>
      <c r="F5" s="128"/>
    </row>
    <row r="6" spans="1:6">
      <c r="A6" s="122"/>
      <c r="B6" s="130" t="s">
        <v>0</v>
      </c>
      <c r="C6" s="125"/>
      <c r="D6" s="126"/>
      <c r="E6" s="127"/>
      <c r="F6" s="128"/>
    </row>
    <row r="7" spans="1:6">
      <c r="A7" s="122"/>
      <c r="B7" s="124"/>
      <c r="C7" s="125"/>
      <c r="D7" s="126"/>
      <c r="E7" s="127"/>
      <c r="F7" s="128"/>
    </row>
    <row r="8" spans="1:6" s="135" customFormat="1">
      <c r="A8" s="131"/>
      <c r="B8" s="132"/>
      <c r="C8" s="130"/>
      <c r="D8" s="133"/>
      <c r="E8" s="134"/>
      <c r="F8" s="153"/>
    </row>
    <row r="9" spans="1:6" s="135" customFormat="1">
      <c r="A9" s="131"/>
      <c r="B9" s="139" t="s">
        <v>18</v>
      </c>
      <c r="C9" s="130"/>
      <c r="D9" s="133"/>
      <c r="E9" s="134"/>
      <c r="F9" s="153"/>
    </row>
    <row r="10" spans="1:6" s="135" customFormat="1">
      <c r="A10" s="136"/>
      <c r="B10" s="129" t="s">
        <v>18</v>
      </c>
      <c r="C10" s="111"/>
      <c r="D10" s="112"/>
      <c r="E10" s="113"/>
      <c r="F10" s="154"/>
    </row>
    <row r="11" spans="1:6" s="135" customFormat="1">
      <c r="A11" s="136"/>
      <c r="B11" s="132" t="s">
        <v>19</v>
      </c>
      <c r="C11" s="130"/>
      <c r="D11" s="133"/>
      <c r="E11" s="134"/>
      <c r="F11" s="153"/>
    </row>
    <row r="12" spans="1:6">
      <c r="A12" s="136"/>
      <c r="B12" s="137"/>
      <c r="F12" s="154"/>
    </row>
    <row r="13" spans="1:6">
      <c r="A13" s="136"/>
      <c r="B13" s="137"/>
      <c r="F13" s="154"/>
    </row>
    <row r="14" spans="1:6">
      <c r="A14" s="136"/>
      <c r="B14" s="137"/>
      <c r="F14" s="154"/>
    </row>
    <row r="15" spans="1:6" s="135" customFormat="1">
      <c r="A15" s="138"/>
      <c r="B15" s="139" t="s">
        <v>108</v>
      </c>
      <c r="C15" s="140">
        <v>0.1</v>
      </c>
      <c r="D15" s="118"/>
      <c r="E15" s="119"/>
      <c r="F15" s="155"/>
    </row>
    <row r="16" spans="1:6">
      <c r="A16" s="136"/>
      <c r="B16" s="137"/>
      <c r="F16" s="154"/>
    </row>
    <row r="17" spans="1:6" s="135" customFormat="1">
      <c r="A17" s="138"/>
      <c r="B17" s="161" t="s">
        <v>115</v>
      </c>
      <c r="C17" s="114"/>
      <c r="D17" s="115"/>
      <c r="E17" s="116"/>
      <c r="F17" s="162"/>
    </row>
    <row r="18" spans="1:6">
      <c r="A18" s="136"/>
      <c r="B18" s="137" t="s">
        <v>17</v>
      </c>
      <c r="F18" s="154"/>
    </row>
    <row r="19" spans="1:6" s="135" customFormat="1" ht="13.5" thickBot="1">
      <c r="A19" s="138"/>
      <c r="B19" s="156" t="s">
        <v>9</v>
      </c>
      <c r="C19" s="157"/>
      <c r="D19" s="158"/>
      <c r="E19" s="159"/>
      <c r="F19" s="160"/>
    </row>
    <row r="20" spans="1:6" s="135" customFormat="1" ht="13.5" thickTop="1">
      <c r="A20" s="138"/>
      <c r="B20" s="139"/>
      <c r="C20" s="117"/>
      <c r="D20" s="118"/>
      <c r="E20" s="119"/>
      <c r="F20" s="119"/>
    </row>
    <row r="21" spans="1:6" s="121" customFormat="1">
      <c r="A21" s="141"/>
      <c r="B21" s="142"/>
      <c r="C21" s="143"/>
      <c r="D21" s="144"/>
      <c r="E21" s="144"/>
      <c r="F21" s="144"/>
    </row>
    <row r="22" spans="1:6" s="121" customFormat="1">
      <c r="A22" s="141"/>
      <c r="B22" s="142"/>
      <c r="C22" s="143"/>
      <c r="D22" s="144"/>
      <c r="E22" s="144"/>
      <c r="F22" s="144"/>
    </row>
    <row r="23" spans="1:6" s="121" customFormat="1">
      <c r="A23" s="141"/>
      <c r="B23" s="142"/>
      <c r="C23" s="143"/>
      <c r="D23" s="144"/>
      <c r="E23" s="144"/>
      <c r="F23" s="144"/>
    </row>
    <row r="24" spans="1:6" s="121" customFormat="1">
      <c r="A24" s="141"/>
      <c r="B24" s="142"/>
      <c r="C24" s="143"/>
      <c r="D24" s="144"/>
      <c r="E24" s="144"/>
      <c r="F24" s="144"/>
    </row>
    <row r="25" spans="1:6" s="121" customFormat="1">
      <c r="A25" s="141"/>
      <c r="B25" s="142"/>
      <c r="C25" s="143"/>
      <c r="D25" s="144"/>
      <c r="E25" s="144"/>
      <c r="F25" s="144"/>
    </row>
    <row r="26" spans="1:6" s="121" customFormat="1">
      <c r="A26" s="141"/>
      <c r="B26" s="142"/>
      <c r="C26" s="143"/>
      <c r="D26" s="144"/>
      <c r="E26" s="144"/>
      <c r="F26" s="144"/>
    </row>
    <row r="27" spans="1:6" s="121" customFormat="1">
      <c r="A27" s="141"/>
      <c r="B27" s="142"/>
      <c r="C27" s="143"/>
      <c r="D27" s="144"/>
      <c r="E27" s="144"/>
      <c r="F27" s="144"/>
    </row>
    <row r="28" spans="1:6" s="121" customFormat="1">
      <c r="A28" s="141"/>
      <c r="B28" s="142"/>
      <c r="C28" s="143"/>
      <c r="D28" s="144"/>
      <c r="E28" s="144"/>
      <c r="F28" s="144"/>
    </row>
    <row r="29" spans="1:6" s="121" customFormat="1">
      <c r="A29" s="141"/>
      <c r="B29" s="142"/>
      <c r="C29" s="143"/>
      <c r="D29" s="144"/>
      <c r="E29" s="144"/>
      <c r="F29" s="144"/>
    </row>
    <row r="30" spans="1:6" s="121" customFormat="1">
      <c r="A30" s="141"/>
      <c r="B30" s="142"/>
      <c r="C30" s="143"/>
      <c r="D30" s="144"/>
      <c r="E30" s="144"/>
      <c r="F30" s="144"/>
    </row>
    <row r="31" spans="1:6" s="121" customFormat="1">
      <c r="A31" s="141"/>
      <c r="B31" s="142"/>
      <c r="C31" s="143"/>
      <c r="D31" s="144"/>
      <c r="E31" s="144"/>
      <c r="F31" s="144"/>
    </row>
    <row r="32" spans="1:6" s="121" customFormat="1">
      <c r="A32" s="141"/>
      <c r="B32" s="142"/>
      <c r="C32" s="143"/>
      <c r="D32" s="144"/>
      <c r="E32" s="144"/>
      <c r="F32" s="144"/>
    </row>
    <row r="33" spans="1:11" s="121" customFormat="1">
      <c r="A33" s="141"/>
      <c r="B33" s="142"/>
      <c r="C33" s="143"/>
      <c r="D33" s="144"/>
      <c r="E33" s="144"/>
      <c r="F33" s="144"/>
    </row>
    <row r="34" spans="1:11" s="121" customFormat="1">
      <c r="A34" s="141"/>
      <c r="B34" s="142"/>
      <c r="C34" s="143"/>
      <c r="D34" s="144"/>
      <c r="E34" s="144"/>
      <c r="F34" s="144"/>
    </row>
    <row r="35" spans="1:11" s="121" customFormat="1">
      <c r="A35" s="141"/>
      <c r="B35" s="142"/>
      <c r="C35" s="143"/>
      <c r="D35" s="144"/>
      <c r="E35" s="144"/>
      <c r="F35" s="144"/>
    </row>
    <row r="36" spans="1:11" s="121" customFormat="1">
      <c r="A36" s="141"/>
      <c r="B36" s="142"/>
      <c r="C36" s="143"/>
      <c r="D36" s="144"/>
      <c r="E36" s="144"/>
      <c r="F36" s="144"/>
    </row>
    <row r="37" spans="1:11" s="121" customFormat="1">
      <c r="A37" s="141"/>
      <c r="B37" s="142"/>
      <c r="C37" s="143"/>
      <c r="D37" s="144"/>
      <c r="E37" s="144"/>
      <c r="F37" s="144"/>
    </row>
    <row r="38" spans="1:11" s="121" customFormat="1">
      <c r="A38" s="141"/>
      <c r="B38" s="142"/>
      <c r="C38" s="143"/>
      <c r="D38" s="144"/>
      <c r="E38" s="144"/>
      <c r="F38" s="144"/>
    </row>
    <row r="39" spans="1:11" s="121" customFormat="1">
      <c r="A39" s="141"/>
      <c r="B39" s="142"/>
      <c r="C39" s="143"/>
      <c r="D39" s="144"/>
      <c r="E39" s="144"/>
      <c r="F39" s="144"/>
    </row>
    <row r="40" spans="1:11" s="121" customFormat="1">
      <c r="A40" s="141"/>
      <c r="B40" s="142"/>
      <c r="C40" s="143"/>
      <c r="D40" s="144"/>
      <c r="E40" s="144"/>
      <c r="F40" s="144"/>
    </row>
    <row r="41" spans="1:11" s="121" customFormat="1">
      <c r="A41" s="141"/>
      <c r="B41" s="142"/>
      <c r="C41" s="143"/>
      <c r="D41" s="144"/>
      <c r="E41" s="144"/>
      <c r="F41" s="144"/>
    </row>
    <row r="42" spans="1:11" s="121" customFormat="1">
      <c r="A42" s="141"/>
      <c r="B42" s="142"/>
      <c r="C42" s="143"/>
      <c r="D42" s="144"/>
      <c r="E42" s="144"/>
      <c r="F42" s="144"/>
    </row>
    <row r="43" spans="1:11" s="104" customFormat="1">
      <c r="A43" s="109"/>
      <c r="B43" s="110"/>
      <c r="C43" s="111"/>
      <c r="D43" s="112"/>
      <c r="E43" s="113"/>
      <c r="F43" s="113"/>
      <c r="G43" s="129"/>
      <c r="H43" s="121"/>
      <c r="I43" s="121"/>
      <c r="J43" s="121"/>
      <c r="K43" s="121"/>
    </row>
  </sheetData>
  <pageMargins left="0.59055118110236227" right="0.35433070866141736" top="0.78740157480314965" bottom="0.78740157480314965" header="0.39370078740157483" footer="0.39370078740157483"/>
  <pageSetup paperSize="9" scale="88" fitToWidth="0" fitToHeight="0" orientation="portrait" horizontalDpi="1200" verticalDpi="1200" r:id="rId1"/>
  <headerFooter alignWithMargins="0">
    <oddHeader xml:space="preserve">&amp;L&amp;"-,Krepko"Klima 2000 d.o.o.
&amp;R&amp;"-,Krepko"Št. projekta: 2973K
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137"/>
  <sheetViews>
    <sheetView view="pageBreakPreview" zoomScaleNormal="100" zoomScaleSheetLayoutView="100" workbookViewId="0">
      <selection activeCell="E31" sqref="E31:G135"/>
    </sheetView>
  </sheetViews>
  <sheetFormatPr defaultRowHeight="12.75"/>
  <cols>
    <col min="1" max="1" width="5.140625" style="8" customWidth="1"/>
    <col min="2" max="2" width="42.7109375" style="9" customWidth="1"/>
    <col min="3" max="3" width="6.140625" style="10" bestFit="1" customWidth="1"/>
    <col min="4" max="4" width="9.28515625" style="11" customWidth="1"/>
    <col min="5" max="5" width="11.85546875" style="12" customWidth="1"/>
    <col min="6" max="6" width="3" style="12" customWidth="1"/>
    <col min="7" max="7" width="11.42578125" style="12" bestFit="1" customWidth="1"/>
    <col min="8" max="16384" width="9.140625" style="1"/>
  </cols>
  <sheetData>
    <row r="2" spans="1:7">
      <c r="A2" s="73"/>
      <c r="B2" s="71" t="s">
        <v>45</v>
      </c>
      <c r="C2" s="4"/>
      <c r="D2" s="5"/>
      <c r="E2" s="6"/>
      <c r="F2" s="6"/>
      <c r="G2" s="145"/>
    </row>
    <row r="3" spans="1:7">
      <c r="A3" s="2"/>
      <c r="B3" s="3"/>
      <c r="C3" s="4"/>
      <c r="D3" s="5"/>
      <c r="E3" s="6"/>
      <c r="F3" s="6"/>
      <c r="G3" s="145"/>
    </row>
    <row r="4" spans="1:7">
      <c r="A4" s="2"/>
      <c r="B4" s="3"/>
      <c r="C4" s="4"/>
      <c r="D4" s="5"/>
      <c r="E4" s="6"/>
      <c r="F4" s="6"/>
      <c r="G4" s="145"/>
    </row>
    <row r="5" spans="1:7">
      <c r="A5" s="2"/>
      <c r="B5" s="3"/>
      <c r="C5" s="4"/>
      <c r="D5" s="5"/>
      <c r="E5" s="6"/>
      <c r="F5" s="6"/>
      <c r="G5" s="145"/>
    </row>
    <row r="6" spans="1:7">
      <c r="A6" s="73"/>
      <c r="B6" s="74" t="s">
        <v>0</v>
      </c>
      <c r="C6" s="74"/>
      <c r="D6" s="146"/>
      <c r="E6" s="147"/>
      <c r="F6" s="147"/>
      <c r="G6" s="148"/>
    </row>
    <row r="7" spans="1:7">
      <c r="A7" s="2"/>
      <c r="B7" s="3"/>
      <c r="C7" s="4"/>
      <c r="D7" s="5"/>
      <c r="E7" s="6"/>
      <c r="F7" s="6"/>
      <c r="G7" s="7"/>
    </row>
    <row r="8" spans="1:7">
      <c r="A8" s="73" t="s">
        <v>2</v>
      </c>
      <c r="B8" s="76" t="s">
        <v>3</v>
      </c>
      <c r="C8" s="73"/>
      <c r="D8" s="76"/>
      <c r="E8" s="73"/>
      <c r="F8" s="76"/>
      <c r="G8" s="84">
        <f>+G38</f>
        <v>0</v>
      </c>
    </row>
    <row r="9" spans="1:7">
      <c r="A9" s="73"/>
      <c r="B9" s="149"/>
      <c r="C9" s="74"/>
      <c r="D9" s="146"/>
      <c r="E9" s="147"/>
      <c r="F9" s="147"/>
      <c r="G9" s="73"/>
    </row>
    <row r="10" spans="1:7">
      <c r="A10" s="73" t="s">
        <v>4</v>
      </c>
      <c r="B10" s="76" t="s">
        <v>5</v>
      </c>
      <c r="C10" s="73"/>
      <c r="D10" s="76"/>
      <c r="E10" s="73"/>
      <c r="F10" s="76"/>
      <c r="G10" s="84">
        <f>SUM(G67)</f>
        <v>0</v>
      </c>
    </row>
    <row r="11" spans="1:7">
      <c r="A11" s="73"/>
      <c r="B11" s="149"/>
      <c r="C11" s="74"/>
      <c r="D11" s="75"/>
      <c r="E11" s="147"/>
      <c r="F11" s="147"/>
      <c r="G11" s="73"/>
    </row>
    <row r="12" spans="1:7">
      <c r="A12" s="73" t="s">
        <v>6</v>
      </c>
      <c r="B12" s="76" t="s">
        <v>1</v>
      </c>
      <c r="C12" s="73"/>
      <c r="D12" s="76"/>
      <c r="E12" s="73"/>
      <c r="F12" s="76"/>
      <c r="G12" s="84">
        <f>+G94</f>
        <v>0</v>
      </c>
    </row>
    <row r="13" spans="1:7">
      <c r="A13" s="73"/>
      <c r="B13" s="149"/>
      <c r="C13" s="74"/>
      <c r="D13" s="146"/>
      <c r="E13" s="147"/>
      <c r="F13" s="147"/>
      <c r="G13" s="73"/>
    </row>
    <row r="14" spans="1:7">
      <c r="A14" s="73" t="s">
        <v>7</v>
      </c>
      <c r="B14" s="76" t="s">
        <v>38</v>
      </c>
      <c r="C14" s="73"/>
      <c r="D14" s="76"/>
      <c r="E14" s="73"/>
      <c r="F14" s="76"/>
      <c r="G14" s="84">
        <f>+G122</f>
        <v>0</v>
      </c>
    </row>
    <row r="15" spans="1:7">
      <c r="A15" s="73"/>
      <c r="B15" s="149"/>
      <c r="C15" s="74"/>
      <c r="D15" s="146"/>
      <c r="E15" s="147"/>
      <c r="F15" s="147"/>
      <c r="G15" s="73"/>
    </row>
    <row r="16" spans="1:7">
      <c r="A16" s="73" t="s">
        <v>8</v>
      </c>
      <c r="B16" s="76" t="s">
        <v>21</v>
      </c>
      <c r="C16" s="73"/>
      <c r="D16" s="76"/>
      <c r="E16" s="73"/>
      <c r="F16" s="76"/>
      <c r="G16" s="84">
        <f>+G135</f>
        <v>0</v>
      </c>
    </row>
    <row r="17" spans="1:7">
      <c r="A17" s="73"/>
      <c r="B17" s="149"/>
      <c r="C17" s="74"/>
      <c r="D17" s="146"/>
      <c r="E17" s="147"/>
      <c r="F17" s="147"/>
      <c r="G17" s="150"/>
    </row>
    <row r="18" spans="1:7" ht="13.5" thickBot="1">
      <c r="A18" s="77"/>
      <c r="B18" s="78" t="s">
        <v>39</v>
      </c>
      <c r="C18" s="80"/>
      <c r="D18" s="79"/>
      <c r="E18" s="81"/>
      <c r="F18" s="81"/>
      <c r="G18" s="80">
        <f>SUM(G8:G16)</f>
        <v>0</v>
      </c>
    </row>
    <row r="19" spans="1:7" ht="13.5" thickTop="1">
      <c r="G19" s="108"/>
    </row>
    <row r="22" spans="1:7" s="13" customFormat="1">
      <c r="A22" s="8"/>
      <c r="B22" s="9"/>
      <c r="C22" s="10"/>
      <c r="D22" s="11"/>
      <c r="E22" s="12"/>
      <c r="F22" s="12"/>
      <c r="G22" s="12"/>
    </row>
    <row r="24" spans="1:7" ht="89.25">
      <c r="B24" s="62" t="s">
        <v>40</v>
      </c>
    </row>
    <row r="26" spans="1:7" s="13" customFormat="1">
      <c r="A26" s="8"/>
      <c r="B26" s="9"/>
      <c r="C26" s="10"/>
      <c r="D26" s="11"/>
      <c r="E26" s="12"/>
      <c r="F26" s="12"/>
      <c r="G26" s="12"/>
    </row>
    <row r="27" spans="1:7" s="13" customFormat="1">
      <c r="A27" s="8"/>
      <c r="B27" s="9"/>
      <c r="C27" s="10"/>
      <c r="D27" s="11"/>
      <c r="E27" s="12"/>
      <c r="F27" s="12"/>
      <c r="G27" s="12"/>
    </row>
    <row r="28" spans="1:7">
      <c r="A28" s="31" t="s">
        <v>2</v>
      </c>
      <c r="B28" s="51" t="s">
        <v>3</v>
      </c>
      <c r="C28" s="83"/>
      <c r="D28" s="33"/>
      <c r="E28" s="35"/>
      <c r="F28" s="35"/>
      <c r="G28" s="35"/>
    </row>
    <row r="29" spans="1:7">
      <c r="A29" s="31"/>
      <c r="B29" s="82"/>
      <c r="C29" s="83"/>
      <c r="D29" s="33"/>
      <c r="E29" s="35"/>
      <c r="F29" s="35"/>
      <c r="G29" s="35"/>
    </row>
    <row r="30" spans="1:7">
      <c r="A30" s="99" t="s">
        <v>22</v>
      </c>
      <c r="B30" s="14" t="s">
        <v>23</v>
      </c>
      <c r="C30" s="100" t="s">
        <v>24</v>
      </c>
      <c r="D30" s="101" t="s">
        <v>25</v>
      </c>
      <c r="E30" s="102" t="s">
        <v>26</v>
      </c>
      <c r="F30" s="102"/>
      <c r="G30" s="103" t="s">
        <v>27</v>
      </c>
    </row>
    <row r="31" spans="1:7">
      <c r="A31" s="15"/>
      <c r="B31" s="16"/>
      <c r="C31" s="17"/>
      <c r="D31" s="18"/>
      <c r="E31" s="19"/>
      <c r="F31" s="19"/>
      <c r="G31" s="19"/>
    </row>
    <row r="32" spans="1:7">
      <c r="A32" s="15" t="s">
        <v>56</v>
      </c>
      <c r="B32" s="16" t="s">
        <v>46</v>
      </c>
      <c r="C32" s="17" t="s">
        <v>43</v>
      </c>
      <c r="D32" s="11">
        <v>8</v>
      </c>
      <c r="E32" s="85"/>
      <c r="F32" s="123"/>
      <c r="G32" s="84"/>
    </row>
    <row r="33" spans="1:7">
      <c r="A33" s="15"/>
      <c r="C33" s="17"/>
      <c r="D33" s="18"/>
      <c r="E33" s="19"/>
      <c r="F33" s="19"/>
      <c r="G33" s="19"/>
    </row>
    <row r="34" spans="1:7" ht="25.5">
      <c r="A34" s="15" t="s">
        <v>57</v>
      </c>
      <c r="B34" s="16" t="s">
        <v>47</v>
      </c>
      <c r="C34" s="10" t="s">
        <v>10</v>
      </c>
      <c r="D34" s="11">
        <v>5</v>
      </c>
      <c r="E34" s="85"/>
      <c r="F34" s="123"/>
      <c r="G34" s="84"/>
    </row>
    <row r="35" spans="1:7">
      <c r="A35" s="15"/>
      <c r="B35" s="16"/>
      <c r="C35" s="17"/>
      <c r="D35" s="18"/>
      <c r="E35" s="20"/>
      <c r="F35" s="20"/>
      <c r="G35" s="19"/>
    </row>
    <row r="36" spans="1:7" s="104" customFormat="1" ht="25.5">
      <c r="A36" s="15" t="s">
        <v>58</v>
      </c>
      <c r="B36" s="16" t="s">
        <v>49</v>
      </c>
      <c r="C36" s="57" t="s">
        <v>10</v>
      </c>
      <c r="D36" s="105">
        <v>4</v>
      </c>
      <c r="E36" s="85"/>
      <c r="F36" s="123"/>
      <c r="G36" s="84"/>
    </row>
    <row r="37" spans="1:7" s="28" customFormat="1">
      <c r="A37" s="15"/>
      <c r="B37" s="29"/>
      <c r="C37" s="24"/>
      <c r="D37" s="25"/>
      <c r="E37" s="19"/>
      <c r="F37" s="19"/>
      <c r="G37" s="19"/>
    </row>
    <row r="38" spans="1:7" s="28" customFormat="1" ht="13.5" thickBot="1">
      <c r="A38" s="94"/>
      <c r="B38" s="95" t="s">
        <v>13</v>
      </c>
      <c r="C38" s="97"/>
      <c r="D38" s="96"/>
      <c r="E38" s="98"/>
      <c r="F38" s="98"/>
      <c r="G38" s="87"/>
    </row>
    <row r="39" spans="1:7" s="28" customFormat="1" ht="13.5" thickTop="1">
      <c r="A39" s="31"/>
      <c r="B39" s="23"/>
      <c r="C39" s="32"/>
      <c r="D39" s="33"/>
      <c r="E39" s="34"/>
      <c r="F39" s="34"/>
      <c r="G39" s="35"/>
    </row>
    <row r="40" spans="1:7" s="28" customFormat="1">
      <c r="A40" s="31"/>
      <c r="B40" s="23"/>
      <c r="C40" s="32"/>
      <c r="D40" s="33"/>
      <c r="E40" s="34"/>
      <c r="F40" s="34"/>
      <c r="G40" s="19"/>
    </row>
    <row r="41" spans="1:7" s="28" customFormat="1">
      <c r="A41" s="31" t="s">
        <v>4</v>
      </c>
      <c r="B41" s="51" t="s">
        <v>5</v>
      </c>
      <c r="C41" s="32"/>
      <c r="D41" s="33"/>
      <c r="E41" s="19"/>
      <c r="F41" s="19"/>
      <c r="G41" s="19"/>
    </row>
    <row r="42" spans="1:7" s="28" customFormat="1">
      <c r="A42" s="31"/>
      <c r="B42" s="23"/>
      <c r="C42" s="32"/>
      <c r="D42" s="33"/>
      <c r="E42" s="19"/>
      <c r="F42" s="19"/>
      <c r="G42" s="19"/>
    </row>
    <row r="43" spans="1:7" s="28" customFormat="1">
      <c r="A43" s="99" t="s">
        <v>22</v>
      </c>
      <c r="B43" s="14" t="s">
        <v>23</v>
      </c>
      <c r="C43" s="100" t="s">
        <v>24</v>
      </c>
      <c r="D43" s="101" t="s">
        <v>25</v>
      </c>
      <c r="E43" s="102"/>
      <c r="F43" s="102"/>
      <c r="G43" s="103"/>
    </row>
    <row r="44" spans="1:7" s="28" customFormat="1">
      <c r="A44" s="31"/>
      <c r="B44" s="23"/>
      <c r="C44" s="32"/>
      <c r="D44" s="33"/>
      <c r="E44" s="19"/>
      <c r="F44" s="19"/>
      <c r="G44" s="19"/>
    </row>
    <row r="45" spans="1:7" s="28" customFormat="1" ht="25.5">
      <c r="A45" s="15" t="s">
        <v>51</v>
      </c>
      <c r="B45" s="21" t="s">
        <v>50</v>
      </c>
      <c r="C45" s="10" t="s">
        <v>12</v>
      </c>
      <c r="D45" s="36">
        <v>120</v>
      </c>
      <c r="E45" s="85"/>
      <c r="F45" s="123"/>
      <c r="G45" s="84"/>
    </row>
    <row r="46" spans="1:7" s="28" customFormat="1">
      <c r="A46" s="31"/>
      <c r="B46" s="37"/>
      <c r="C46" s="32"/>
      <c r="D46" s="33"/>
      <c r="E46" s="19"/>
      <c r="F46" s="19"/>
      <c r="G46" s="19"/>
    </row>
    <row r="47" spans="1:7" s="28" customFormat="1" ht="25.5">
      <c r="A47" s="15" t="s">
        <v>52</v>
      </c>
      <c r="B47" s="16" t="s">
        <v>87</v>
      </c>
      <c r="C47" s="17" t="s">
        <v>14</v>
      </c>
      <c r="D47" s="18">
        <v>125</v>
      </c>
      <c r="E47" s="85"/>
      <c r="F47" s="123"/>
      <c r="G47" s="84"/>
    </row>
    <row r="48" spans="1:7" s="28" customFormat="1">
      <c r="A48" s="31"/>
      <c r="B48" s="38"/>
      <c r="C48" s="10"/>
      <c r="D48" s="39"/>
      <c r="E48" s="19"/>
      <c r="F48" s="19"/>
      <c r="G48" s="19"/>
    </row>
    <row r="49" spans="1:7" s="28" customFormat="1">
      <c r="A49" s="15" t="s">
        <v>53</v>
      </c>
      <c r="B49" s="22" t="s">
        <v>48</v>
      </c>
      <c r="C49" s="17" t="s">
        <v>14</v>
      </c>
      <c r="D49" s="18">
        <v>60</v>
      </c>
      <c r="E49" s="85"/>
      <c r="F49" s="123"/>
      <c r="G49" s="84"/>
    </row>
    <row r="50" spans="1:7" s="28" customFormat="1">
      <c r="B50" s="23"/>
      <c r="C50" s="32"/>
      <c r="D50" s="33"/>
      <c r="E50" s="19"/>
      <c r="F50" s="19"/>
      <c r="G50" s="19"/>
    </row>
    <row r="51" spans="1:7" s="40" customFormat="1" ht="38.25">
      <c r="A51" s="15" t="s">
        <v>54</v>
      </c>
      <c r="B51" s="16" t="s">
        <v>105</v>
      </c>
      <c r="C51" s="17" t="s">
        <v>10</v>
      </c>
      <c r="D51" s="39">
        <v>4</v>
      </c>
      <c r="E51" s="85"/>
      <c r="F51" s="123"/>
      <c r="G51" s="84"/>
    </row>
    <row r="52" spans="1:7" s="28" customFormat="1">
      <c r="A52" s="31"/>
      <c r="B52" s="16"/>
      <c r="C52" s="17"/>
      <c r="D52" s="18"/>
      <c r="E52" s="19"/>
      <c r="F52" s="19"/>
      <c r="G52" s="19"/>
    </row>
    <row r="53" spans="1:7" s="28" customFormat="1">
      <c r="A53" s="15" t="s">
        <v>55</v>
      </c>
      <c r="B53" s="16" t="s">
        <v>81</v>
      </c>
      <c r="C53" s="17" t="s">
        <v>12</v>
      </c>
      <c r="D53" s="39">
        <f>SUM(D54:D57)</f>
        <v>75</v>
      </c>
      <c r="E53" s="19"/>
      <c r="F53" s="19"/>
      <c r="G53" s="19"/>
    </row>
    <row r="54" spans="1:7" s="28" customFormat="1">
      <c r="A54" s="15"/>
      <c r="B54" s="16" t="s">
        <v>82</v>
      </c>
      <c r="C54" s="17" t="s">
        <v>12</v>
      </c>
      <c r="D54" s="39">
        <v>15</v>
      </c>
      <c r="E54" s="85"/>
      <c r="F54" s="123"/>
      <c r="G54" s="84"/>
    </row>
    <row r="55" spans="1:7" s="28" customFormat="1">
      <c r="A55" s="15"/>
      <c r="B55" s="16" t="s">
        <v>83</v>
      </c>
      <c r="C55" s="17" t="s">
        <v>12</v>
      </c>
      <c r="D55" s="39">
        <v>20</v>
      </c>
      <c r="E55" s="85"/>
      <c r="F55" s="123"/>
      <c r="G55" s="84"/>
    </row>
    <row r="56" spans="1:7" s="28" customFormat="1">
      <c r="A56" s="15"/>
      <c r="B56" s="16" t="s">
        <v>84</v>
      </c>
      <c r="C56" s="17" t="s">
        <v>12</v>
      </c>
      <c r="D56" s="39">
        <v>25</v>
      </c>
      <c r="E56" s="85"/>
      <c r="F56" s="123"/>
      <c r="G56" s="84"/>
    </row>
    <row r="57" spans="1:7" s="28" customFormat="1">
      <c r="A57" s="66"/>
      <c r="B57" s="38" t="s">
        <v>85</v>
      </c>
      <c r="C57" s="17" t="s">
        <v>12</v>
      </c>
      <c r="D57" s="36">
        <v>15</v>
      </c>
      <c r="E57" s="85"/>
      <c r="F57" s="123"/>
      <c r="G57" s="84"/>
    </row>
    <row r="58" spans="1:7" s="28" customFormat="1">
      <c r="A58" s="66"/>
      <c r="B58" s="70"/>
      <c r="C58" s="67"/>
      <c r="D58" s="68"/>
      <c r="E58" s="65"/>
      <c r="F58" s="65"/>
      <c r="G58" s="65"/>
    </row>
    <row r="59" spans="1:7" s="41" customFormat="1" ht="63.75">
      <c r="A59" s="15" t="s">
        <v>59</v>
      </c>
      <c r="B59" s="16" t="s">
        <v>78</v>
      </c>
      <c r="C59" s="17" t="s">
        <v>14</v>
      </c>
      <c r="D59" s="18">
        <v>105</v>
      </c>
      <c r="E59" s="85"/>
      <c r="F59" s="123"/>
      <c r="G59" s="84"/>
    </row>
    <row r="60" spans="1:7" s="41" customFormat="1">
      <c r="A60" s="66"/>
      <c r="B60" s="63"/>
      <c r="C60" s="64"/>
      <c r="D60" s="69"/>
      <c r="E60" s="65"/>
      <c r="F60" s="65"/>
      <c r="G60" s="65"/>
    </row>
    <row r="61" spans="1:7" s="28" customFormat="1" ht="63.75">
      <c r="A61" s="15" t="s">
        <v>60</v>
      </c>
      <c r="B61" s="16" t="s">
        <v>79</v>
      </c>
      <c r="C61" s="17" t="s">
        <v>12</v>
      </c>
      <c r="D61" s="18">
        <v>18</v>
      </c>
      <c r="E61" s="85"/>
      <c r="F61" s="123"/>
      <c r="G61" s="84"/>
    </row>
    <row r="62" spans="1:7" s="28" customFormat="1">
      <c r="A62" s="15"/>
      <c r="B62" s="16"/>
      <c r="C62" s="17"/>
      <c r="D62" s="18"/>
      <c r="E62" s="86"/>
      <c r="F62" s="123"/>
      <c r="G62" s="72"/>
    </row>
    <row r="63" spans="1:7" s="28" customFormat="1" ht="25.5">
      <c r="A63" s="15" t="s">
        <v>61</v>
      </c>
      <c r="B63" s="16" t="s">
        <v>110</v>
      </c>
      <c r="C63" s="17" t="s">
        <v>14</v>
      </c>
      <c r="D63" s="18">
        <v>18</v>
      </c>
      <c r="E63" s="85"/>
      <c r="F63" s="123"/>
      <c r="G63" s="84"/>
    </row>
    <row r="64" spans="1:7" s="28" customFormat="1">
      <c r="A64" s="31"/>
      <c r="B64" s="16"/>
      <c r="C64" s="17"/>
      <c r="D64" s="18"/>
      <c r="E64" s="19"/>
      <c r="F64" s="19"/>
      <c r="G64" s="19"/>
    </row>
    <row r="65" spans="1:7" s="40" customFormat="1" ht="38.25">
      <c r="A65" s="15" t="s">
        <v>62</v>
      </c>
      <c r="B65" s="16" t="s">
        <v>29</v>
      </c>
      <c r="C65" s="17" t="s">
        <v>12</v>
      </c>
      <c r="D65" s="18">
        <v>110</v>
      </c>
      <c r="E65" s="85"/>
      <c r="F65" s="123"/>
      <c r="G65" s="84"/>
    </row>
    <row r="66" spans="1:7" s="28" customFormat="1">
      <c r="A66" s="42"/>
      <c r="B66" s="22"/>
      <c r="C66" s="43"/>
      <c r="D66" s="39"/>
      <c r="E66" s="44"/>
      <c r="F66" s="44"/>
      <c r="G66" s="44"/>
    </row>
    <row r="67" spans="1:7" ht="13.5" thickBot="1">
      <c r="A67" s="94"/>
      <c r="B67" s="95" t="s">
        <v>16</v>
      </c>
      <c r="C67" s="97"/>
      <c r="D67" s="96"/>
      <c r="E67" s="98"/>
      <c r="F67" s="98"/>
      <c r="G67" s="87"/>
    </row>
    <row r="68" spans="1:7" ht="13.5" thickTop="1">
      <c r="A68" s="89"/>
      <c r="B68" s="1"/>
      <c r="C68" s="88"/>
      <c r="D68" s="151"/>
      <c r="E68" s="26"/>
      <c r="F68" s="26"/>
      <c r="G68" s="27"/>
    </row>
    <row r="69" spans="1:7">
      <c r="A69" s="42"/>
      <c r="B69" s="46"/>
      <c r="C69" s="45"/>
      <c r="D69" s="47"/>
      <c r="E69" s="44"/>
      <c r="F69" s="44"/>
      <c r="G69" s="44"/>
    </row>
    <row r="70" spans="1:7">
      <c r="A70" s="31" t="s">
        <v>6</v>
      </c>
      <c r="B70" s="51" t="s">
        <v>1</v>
      </c>
      <c r="C70" s="93"/>
      <c r="D70" s="92"/>
      <c r="E70" s="44"/>
      <c r="F70" s="44"/>
      <c r="G70" s="44"/>
    </row>
    <row r="71" spans="1:7">
      <c r="A71" s="90"/>
      <c r="B71" s="91"/>
      <c r="C71" s="93"/>
      <c r="D71" s="92"/>
      <c r="E71" s="44"/>
      <c r="F71" s="44"/>
      <c r="G71" s="44"/>
    </row>
    <row r="72" spans="1:7">
      <c r="A72" s="99" t="s">
        <v>22</v>
      </c>
      <c r="B72" s="14" t="s">
        <v>23</v>
      </c>
      <c r="C72" s="100" t="s">
        <v>24</v>
      </c>
      <c r="D72" s="101" t="s">
        <v>25</v>
      </c>
      <c r="E72" s="102"/>
      <c r="F72" s="102"/>
      <c r="G72" s="103"/>
    </row>
    <row r="73" spans="1:7">
      <c r="A73" s="90"/>
      <c r="B73" s="91"/>
      <c r="C73" s="93"/>
      <c r="D73" s="92"/>
      <c r="E73" s="44"/>
      <c r="F73" s="44"/>
      <c r="G73" s="44"/>
    </row>
    <row r="74" spans="1:7" s="28" customFormat="1" ht="38.25">
      <c r="A74" s="15" t="s">
        <v>63</v>
      </c>
      <c r="B74" s="16" t="s">
        <v>41</v>
      </c>
      <c r="C74" s="48" t="s">
        <v>30</v>
      </c>
      <c r="D74" s="36">
        <v>1</v>
      </c>
      <c r="E74" s="85"/>
      <c r="F74" s="123"/>
      <c r="G74" s="84"/>
    </row>
    <row r="75" spans="1:7">
      <c r="A75" s="90"/>
      <c r="B75" s="91"/>
      <c r="C75" s="93"/>
      <c r="D75" s="92"/>
      <c r="E75" s="44"/>
      <c r="F75" s="44"/>
      <c r="G75" s="44"/>
    </row>
    <row r="76" spans="1:7" s="28" customFormat="1" ht="51">
      <c r="A76" s="15" t="s">
        <v>64</v>
      </c>
      <c r="B76" s="106" t="s">
        <v>80</v>
      </c>
      <c r="C76" s="48" t="s">
        <v>44</v>
      </c>
      <c r="D76" s="36">
        <v>65</v>
      </c>
      <c r="E76" s="85"/>
      <c r="F76" s="123"/>
      <c r="G76" s="84"/>
    </row>
    <row r="77" spans="1:7" s="104" customFormat="1">
      <c r="A77" s="107"/>
      <c r="B77" s="16"/>
      <c r="C77" s="17"/>
      <c r="D77" s="18"/>
      <c r="E77" s="19"/>
      <c r="F77" s="19"/>
      <c r="G77" s="19"/>
    </row>
    <row r="78" spans="1:7" s="28" customFormat="1" ht="63.75">
      <c r="A78" s="15" t="s">
        <v>65</v>
      </c>
      <c r="B78" s="106" t="s">
        <v>107</v>
      </c>
      <c r="C78" s="48" t="s">
        <v>10</v>
      </c>
      <c r="D78" s="36">
        <v>1</v>
      </c>
      <c r="E78" s="85"/>
      <c r="F78" s="123"/>
      <c r="G78" s="84"/>
    </row>
    <row r="79" spans="1:7" s="28" customFormat="1">
      <c r="A79" s="15"/>
      <c r="B79" s="16"/>
      <c r="C79" s="48"/>
      <c r="D79" s="36"/>
      <c r="E79" s="19"/>
      <c r="F79" s="19"/>
      <c r="G79" s="19"/>
    </row>
    <row r="80" spans="1:7" s="28" customFormat="1" ht="63.75">
      <c r="A80" s="15" t="s">
        <v>66</v>
      </c>
      <c r="B80" s="16" t="s">
        <v>86</v>
      </c>
      <c r="C80" s="48" t="s">
        <v>10</v>
      </c>
      <c r="D80" s="36">
        <v>1</v>
      </c>
      <c r="E80" s="84"/>
      <c r="F80" s="44"/>
      <c r="G80" s="84"/>
    </row>
    <row r="81" spans="1:7" s="28" customFormat="1">
      <c r="A81" s="31"/>
      <c r="B81" s="49"/>
      <c r="C81" s="10"/>
      <c r="D81" s="36"/>
      <c r="E81" s="44"/>
      <c r="F81" s="44"/>
      <c r="G81" s="19"/>
    </row>
    <row r="82" spans="1:7" s="28" customFormat="1" ht="75" customHeight="1">
      <c r="A82" s="15" t="s">
        <v>67</v>
      </c>
      <c r="B82" s="16" t="s">
        <v>91</v>
      </c>
      <c r="C82" s="10" t="s">
        <v>10</v>
      </c>
      <c r="D82" s="36">
        <v>2</v>
      </c>
      <c r="E82" s="85"/>
      <c r="F82" s="123"/>
      <c r="G82" s="84"/>
    </row>
    <row r="83" spans="1:7" s="28" customFormat="1">
      <c r="A83" s="15"/>
      <c r="B83" s="16"/>
      <c r="C83" s="10"/>
      <c r="D83" s="36"/>
      <c r="E83" s="44"/>
      <c r="F83" s="44"/>
      <c r="G83" s="19"/>
    </row>
    <row r="84" spans="1:7" s="28" customFormat="1" ht="60" customHeight="1">
      <c r="A84" s="15" t="s">
        <v>89</v>
      </c>
      <c r="B84" s="16" t="s">
        <v>92</v>
      </c>
      <c r="C84" s="10" t="s">
        <v>10</v>
      </c>
      <c r="D84" s="36">
        <v>1</v>
      </c>
      <c r="E84" s="85"/>
      <c r="F84" s="123"/>
      <c r="G84" s="84"/>
    </row>
    <row r="85" spans="1:7" s="28" customFormat="1">
      <c r="A85" s="15"/>
      <c r="B85" s="16"/>
      <c r="C85" s="10"/>
      <c r="D85" s="36"/>
      <c r="E85" s="86"/>
      <c r="F85" s="123"/>
      <c r="G85" s="86"/>
    </row>
    <row r="86" spans="1:7" s="28" customFormat="1" ht="59.25" customHeight="1">
      <c r="A86" s="15" t="s">
        <v>90</v>
      </c>
      <c r="B86" s="16" t="s">
        <v>93</v>
      </c>
      <c r="C86" s="10" t="s">
        <v>10</v>
      </c>
      <c r="D86" s="36">
        <v>4</v>
      </c>
      <c r="E86" s="85"/>
      <c r="F86" s="123"/>
      <c r="G86" s="84"/>
    </row>
    <row r="87" spans="1:7" s="28" customFormat="1">
      <c r="A87" s="31"/>
      <c r="B87" s="49"/>
      <c r="C87" s="10"/>
      <c r="D87" s="36"/>
      <c r="E87" s="44"/>
      <c r="F87" s="44"/>
      <c r="G87" s="19"/>
    </row>
    <row r="88" spans="1:7" s="28" customFormat="1" ht="25.5">
      <c r="A88" s="15" t="s">
        <v>89</v>
      </c>
      <c r="B88" s="50" t="s">
        <v>88</v>
      </c>
      <c r="C88" s="48" t="s">
        <v>12</v>
      </c>
      <c r="D88" s="36">
        <v>25</v>
      </c>
      <c r="E88" s="85"/>
      <c r="F88" s="123"/>
      <c r="G88" s="84"/>
    </row>
    <row r="89" spans="1:7" s="28" customFormat="1">
      <c r="A89" s="31"/>
      <c r="B89" s="49"/>
      <c r="C89" s="10"/>
      <c r="D89" s="36"/>
      <c r="E89" s="44"/>
      <c r="F89" s="44"/>
      <c r="G89" s="19"/>
    </row>
    <row r="90" spans="1:7" s="28" customFormat="1" ht="38.25">
      <c r="A90" s="15" t="s">
        <v>90</v>
      </c>
      <c r="B90" s="16" t="s">
        <v>42</v>
      </c>
      <c r="C90" s="48" t="s">
        <v>14</v>
      </c>
      <c r="D90" s="36">
        <v>15</v>
      </c>
      <c r="E90" s="85"/>
      <c r="F90" s="123"/>
      <c r="G90" s="84"/>
    </row>
    <row r="91" spans="1:7" s="28" customFormat="1">
      <c r="A91" s="15"/>
      <c r="B91" s="16"/>
      <c r="C91" s="48"/>
      <c r="D91" s="36"/>
      <c r="E91" s="86"/>
      <c r="F91" s="123"/>
      <c r="G91" s="72"/>
    </row>
    <row r="92" spans="1:7" s="28" customFormat="1" ht="51">
      <c r="A92" s="15" t="s">
        <v>111</v>
      </c>
      <c r="B92" s="16" t="s">
        <v>112</v>
      </c>
      <c r="C92" s="48" t="s">
        <v>14</v>
      </c>
      <c r="D92" s="36">
        <v>66</v>
      </c>
      <c r="E92" s="85"/>
      <c r="F92" s="123"/>
      <c r="G92" s="84"/>
    </row>
    <row r="93" spans="1:7" s="28" customFormat="1">
      <c r="A93" s="15"/>
      <c r="B93" s="16"/>
      <c r="C93" s="48"/>
      <c r="D93" s="36"/>
      <c r="E93" s="44"/>
      <c r="F93" s="44"/>
      <c r="G93" s="19"/>
    </row>
    <row r="94" spans="1:7" ht="13.5" thickBot="1">
      <c r="A94" s="94"/>
      <c r="B94" s="95" t="s">
        <v>31</v>
      </c>
      <c r="C94" s="97"/>
      <c r="D94" s="96"/>
      <c r="E94" s="98"/>
      <c r="F94" s="98"/>
      <c r="G94" s="87"/>
    </row>
    <row r="95" spans="1:7" ht="13.5" thickTop="1">
      <c r="A95" s="90"/>
      <c r="B95" s="91"/>
      <c r="C95" s="93"/>
      <c r="D95" s="92"/>
      <c r="E95" s="44"/>
      <c r="F95" s="44"/>
      <c r="G95" s="44"/>
    </row>
    <row r="96" spans="1:7">
      <c r="A96" s="90"/>
      <c r="B96" s="91"/>
      <c r="C96" s="93"/>
      <c r="D96" s="92"/>
      <c r="E96" s="44"/>
      <c r="F96" s="44"/>
      <c r="G96" s="44"/>
    </row>
    <row r="97" spans="1:7" s="28" customFormat="1">
      <c r="A97" s="31" t="s">
        <v>7</v>
      </c>
      <c r="B97" s="51" t="s">
        <v>32</v>
      </c>
      <c r="C97" s="83"/>
      <c r="D97" s="33"/>
      <c r="E97" s="19"/>
      <c r="F97" s="19"/>
      <c r="G97" s="19"/>
    </row>
    <row r="98" spans="1:7" s="28" customFormat="1">
      <c r="A98" s="31"/>
      <c r="B98" s="152"/>
      <c r="C98" s="83"/>
      <c r="D98" s="33"/>
      <c r="E98" s="19"/>
      <c r="F98" s="19"/>
      <c r="G98" s="19"/>
    </row>
    <row r="99" spans="1:7" s="28" customFormat="1">
      <c r="A99" s="99" t="s">
        <v>22</v>
      </c>
      <c r="B99" s="14" t="s">
        <v>23</v>
      </c>
      <c r="C99" s="100" t="s">
        <v>24</v>
      </c>
      <c r="D99" s="101" t="s">
        <v>25</v>
      </c>
      <c r="E99" s="102"/>
      <c r="F99" s="102"/>
      <c r="G99" s="103"/>
    </row>
    <row r="100" spans="1:7" s="28" customFormat="1">
      <c r="A100" s="15"/>
      <c r="B100" s="51"/>
      <c r="C100" s="17"/>
      <c r="D100" s="18"/>
      <c r="E100" s="19"/>
      <c r="F100" s="19"/>
      <c r="G100" s="19"/>
    </row>
    <row r="101" spans="1:7" s="28" customFormat="1" ht="63.75">
      <c r="A101" s="15" t="s">
        <v>68</v>
      </c>
      <c r="B101" s="22" t="s">
        <v>103</v>
      </c>
      <c r="C101" s="43"/>
      <c r="D101" s="39"/>
      <c r="E101" s="19"/>
      <c r="F101" s="19"/>
      <c r="G101" s="19"/>
    </row>
    <row r="102" spans="1:7" s="28" customFormat="1">
      <c r="A102" s="42"/>
      <c r="B102" s="22" t="s">
        <v>94</v>
      </c>
      <c r="C102" s="17" t="s">
        <v>11</v>
      </c>
      <c r="D102" s="52">
        <v>12</v>
      </c>
      <c r="E102" s="85"/>
      <c r="F102" s="123"/>
      <c r="G102" s="84"/>
    </row>
    <row r="103" spans="1:7" s="28" customFormat="1">
      <c r="A103" s="42"/>
      <c r="B103" s="22" t="s">
        <v>95</v>
      </c>
      <c r="C103" s="17" t="s">
        <v>11</v>
      </c>
      <c r="D103" s="52">
        <v>24</v>
      </c>
      <c r="E103" s="85"/>
      <c r="F103" s="123"/>
      <c r="G103" s="84"/>
    </row>
    <row r="104" spans="1:7" s="28" customFormat="1">
      <c r="A104" s="42"/>
      <c r="B104" s="22" t="s">
        <v>100</v>
      </c>
      <c r="C104" s="17" t="s">
        <v>11</v>
      </c>
      <c r="D104" s="52">
        <v>26</v>
      </c>
      <c r="E104" s="85"/>
      <c r="F104" s="123"/>
      <c r="G104" s="84"/>
    </row>
    <row r="105" spans="1:7">
      <c r="A105" s="15"/>
      <c r="B105" s="22"/>
      <c r="C105" s="43"/>
      <c r="D105" s="39"/>
      <c r="E105" s="19"/>
      <c r="F105" s="19"/>
      <c r="G105" s="19"/>
    </row>
    <row r="106" spans="1:7">
      <c r="A106" s="15" t="s">
        <v>69</v>
      </c>
      <c r="B106" s="16" t="s">
        <v>33</v>
      </c>
      <c r="C106" s="17"/>
      <c r="D106" s="52"/>
      <c r="E106" s="19"/>
      <c r="F106" s="19"/>
      <c r="G106" s="19"/>
    </row>
    <row r="107" spans="1:7" s="54" customFormat="1">
      <c r="A107" s="15"/>
      <c r="B107" s="53" t="s">
        <v>96</v>
      </c>
      <c r="C107" s="17" t="s">
        <v>10</v>
      </c>
      <c r="D107" s="52">
        <v>1</v>
      </c>
      <c r="E107" s="85"/>
      <c r="F107" s="123"/>
      <c r="G107" s="84"/>
    </row>
    <row r="108" spans="1:7" s="54" customFormat="1">
      <c r="A108" s="15"/>
      <c r="B108" s="53" t="s">
        <v>97</v>
      </c>
      <c r="C108" s="17" t="s">
        <v>10</v>
      </c>
      <c r="D108" s="52">
        <v>4</v>
      </c>
      <c r="E108" s="85"/>
      <c r="F108" s="123"/>
      <c r="G108" s="84"/>
    </row>
    <row r="109" spans="1:7" s="54" customFormat="1">
      <c r="A109" s="15"/>
      <c r="B109" s="53" t="s">
        <v>99</v>
      </c>
      <c r="C109" s="17" t="s">
        <v>10</v>
      </c>
      <c r="D109" s="52">
        <v>2</v>
      </c>
      <c r="E109" s="85"/>
      <c r="F109" s="123"/>
      <c r="G109" s="84"/>
    </row>
    <row r="110" spans="1:7" s="54" customFormat="1">
      <c r="A110" s="15"/>
      <c r="B110" s="53" t="s">
        <v>98</v>
      </c>
      <c r="C110" s="17" t="s">
        <v>10</v>
      </c>
      <c r="D110" s="52">
        <v>52</v>
      </c>
      <c r="E110" s="85"/>
      <c r="F110" s="123"/>
      <c r="G110" s="84"/>
    </row>
    <row r="111" spans="1:7" s="54" customFormat="1">
      <c r="A111" s="15"/>
      <c r="B111" s="53" t="s">
        <v>102</v>
      </c>
      <c r="C111" s="17" t="s">
        <v>10</v>
      </c>
      <c r="D111" s="52">
        <v>8</v>
      </c>
      <c r="E111" s="85"/>
      <c r="F111" s="123"/>
      <c r="G111" s="84"/>
    </row>
    <row r="112" spans="1:7" s="54" customFormat="1">
      <c r="A112" s="15"/>
      <c r="B112" s="53" t="s">
        <v>101</v>
      </c>
      <c r="C112" s="17" t="s">
        <v>10</v>
      </c>
      <c r="D112" s="52">
        <v>8</v>
      </c>
      <c r="E112" s="85"/>
      <c r="F112" s="123"/>
      <c r="G112" s="84"/>
    </row>
    <row r="113" spans="1:7" s="54" customFormat="1">
      <c r="A113" s="15"/>
      <c r="B113" s="53"/>
      <c r="C113" s="17"/>
      <c r="D113" s="52"/>
      <c r="E113" s="44"/>
      <c r="F113" s="44"/>
      <c r="G113" s="19"/>
    </row>
    <row r="114" spans="1:7" s="54" customFormat="1" ht="63.75">
      <c r="A114" s="42" t="s">
        <v>70</v>
      </c>
      <c r="B114" s="22" t="s">
        <v>109</v>
      </c>
      <c r="C114" s="17" t="s">
        <v>11</v>
      </c>
      <c r="D114" s="52">
        <v>104</v>
      </c>
      <c r="E114" s="85"/>
      <c r="F114" s="123"/>
      <c r="G114" s="84"/>
    </row>
    <row r="115" spans="1:7" s="54" customFormat="1">
      <c r="A115" s="42"/>
      <c r="B115" s="22"/>
      <c r="C115" s="17"/>
      <c r="D115" s="52"/>
      <c r="E115" s="86"/>
      <c r="F115" s="123"/>
      <c r="G115" s="72"/>
    </row>
    <row r="116" spans="1:7" s="54" customFormat="1" ht="38.25">
      <c r="A116" s="42" t="s">
        <v>71</v>
      </c>
      <c r="B116" s="22" t="s">
        <v>113</v>
      </c>
      <c r="C116" s="17" t="s">
        <v>10</v>
      </c>
      <c r="D116" s="52">
        <v>1</v>
      </c>
      <c r="E116" s="85"/>
      <c r="F116" s="123"/>
      <c r="G116" s="84"/>
    </row>
    <row r="117" spans="1:7">
      <c r="A117" s="15"/>
      <c r="B117" s="22"/>
      <c r="C117" s="43"/>
      <c r="D117" s="52"/>
      <c r="E117" s="19"/>
      <c r="F117" s="19"/>
      <c r="G117" s="19"/>
    </row>
    <row r="118" spans="1:7" s="54" customFormat="1" ht="25.5">
      <c r="A118" s="42" t="s">
        <v>72</v>
      </c>
      <c r="B118" s="16" t="s">
        <v>104</v>
      </c>
      <c r="C118" s="17" t="s">
        <v>11</v>
      </c>
      <c r="D118" s="52">
        <f>SUM(D102:D103)</f>
        <v>36</v>
      </c>
      <c r="E118" s="85"/>
      <c r="F118" s="123"/>
      <c r="G118" s="84"/>
    </row>
    <row r="119" spans="1:7" s="54" customFormat="1">
      <c r="B119" s="16"/>
      <c r="C119" s="17"/>
      <c r="D119" s="52"/>
      <c r="E119" s="19"/>
      <c r="F119" s="19"/>
      <c r="G119" s="19"/>
    </row>
    <row r="120" spans="1:7" ht="38.25">
      <c r="A120" s="42" t="s">
        <v>73</v>
      </c>
      <c r="B120" s="55" t="s">
        <v>34</v>
      </c>
      <c r="C120" s="17" t="s">
        <v>10</v>
      </c>
      <c r="D120" s="52">
        <v>1</v>
      </c>
      <c r="E120" s="85"/>
      <c r="F120" s="123"/>
      <c r="G120" s="84"/>
    </row>
    <row r="121" spans="1:7" s="58" customFormat="1">
      <c r="A121" s="56"/>
      <c r="B121" s="55"/>
      <c r="C121" s="57"/>
      <c r="D121" s="52"/>
      <c r="E121" s="44"/>
      <c r="F121" s="44"/>
      <c r="G121" s="44"/>
    </row>
    <row r="122" spans="1:7" ht="13.5" thickBot="1">
      <c r="A122" s="94"/>
      <c r="B122" s="95" t="s">
        <v>35</v>
      </c>
      <c r="C122" s="97"/>
      <c r="D122" s="96"/>
      <c r="E122" s="98"/>
      <c r="F122" s="98"/>
      <c r="G122" s="87"/>
    </row>
    <row r="123" spans="1:7" ht="13.5" thickTop="1"/>
    <row r="124" spans="1:7">
      <c r="C124" s="60"/>
      <c r="D124" s="59"/>
    </row>
    <row r="125" spans="1:7">
      <c r="A125" s="31" t="s">
        <v>8</v>
      </c>
      <c r="B125" s="51" t="s">
        <v>21</v>
      </c>
      <c r="D125" s="52"/>
    </row>
    <row r="126" spans="1:7">
      <c r="A126" s="31"/>
      <c r="B126" s="51"/>
      <c r="D126" s="52"/>
    </row>
    <row r="127" spans="1:7">
      <c r="A127" s="99" t="s">
        <v>22</v>
      </c>
      <c r="B127" s="14" t="s">
        <v>23</v>
      </c>
      <c r="C127" s="100" t="s">
        <v>24</v>
      </c>
      <c r="D127" s="101" t="s">
        <v>25</v>
      </c>
      <c r="E127" s="102"/>
      <c r="F127" s="102"/>
      <c r="G127" s="103"/>
    </row>
    <row r="128" spans="1:7">
      <c r="A128" s="1"/>
      <c r="B128" s="16"/>
      <c r="C128" s="17"/>
      <c r="D128" s="52"/>
      <c r="G128" s="19"/>
    </row>
    <row r="129" spans="1:7">
      <c r="A129" s="15" t="s">
        <v>74</v>
      </c>
      <c r="B129" s="16" t="s">
        <v>36</v>
      </c>
      <c r="C129" s="17" t="s">
        <v>28</v>
      </c>
      <c r="D129" s="52">
        <v>2.5</v>
      </c>
      <c r="E129" s="85"/>
      <c r="F129" s="123"/>
      <c r="G129" s="84"/>
    </row>
    <row r="130" spans="1:7">
      <c r="A130" s="1"/>
      <c r="B130" s="22"/>
      <c r="C130" s="17"/>
      <c r="D130" s="52"/>
      <c r="G130" s="19"/>
    </row>
    <row r="131" spans="1:7">
      <c r="A131" s="15" t="s">
        <v>75</v>
      </c>
      <c r="B131" s="9" t="s">
        <v>77</v>
      </c>
      <c r="C131" s="10" t="s">
        <v>15</v>
      </c>
      <c r="D131" s="52">
        <v>3</v>
      </c>
      <c r="E131" s="85"/>
      <c r="F131" s="123"/>
      <c r="G131" s="84"/>
    </row>
    <row r="132" spans="1:7">
      <c r="A132" s="1"/>
      <c r="B132" s="61"/>
      <c r="D132" s="52"/>
      <c r="G132" s="19"/>
    </row>
    <row r="133" spans="1:7" ht="25.5">
      <c r="A133" s="15" t="s">
        <v>76</v>
      </c>
      <c r="B133" s="46" t="s">
        <v>106</v>
      </c>
      <c r="C133" s="10" t="s">
        <v>15</v>
      </c>
      <c r="D133" s="52">
        <v>1</v>
      </c>
      <c r="E133" s="85"/>
      <c r="F133" s="123"/>
      <c r="G133" s="84"/>
    </row>
    <row r="135" spans="1:7" ht="13.5" thickBot="1">
      <c r="A135" s="94"/>
      <c r="B135" s="95" t="s">
        <v>37</v>
      </c>
      <c r="C135" s="97"/>
      <c r="D135" s="96"/>
      <c r="E135" s="98"/>
      <c r="F135" s="98"/>
      <c r="G135" s="87"/>
    </row>
    <row r="136" spans="1:7" ht="13.5" thickTop="1"/>
    <row r="137" spans="1:7">
      <c r="A137" s="1"/>
      <c r="B137" s="30"/>
      <c r="C137" s="1"/>
      <c r="D137" s="1"/>
      <c r="E137" s="1"/>
      <c r="F137" s="1"/>
      <c r="G137" s="1"/>
    </row>
  </sheetData>
  <conditionalFormatting sqref="B37">
    <cfRule type="expression" dxfId="6" priority="83" stopIfTrue="1">
      <formula>A37=1</formula>
    </cfRule>
  </conditionalFormatting>
  <conditionalFormatting sqref="B46">
    <cfRule type="expression" dxfId="5" priority="82" stopIfTrue="1">
      <formula>#REF!=1</formula>
    </cfRule>
  </conditionalFormatting>
  <conditionalFormatting sqref="E107:G112 E88:G88 E102:G104 E122:F122 E94:F94 E67:F67 E80 G80 E82:G82 E78:G78 E76:G76 E74:G74 E65:G65 E59:G59 E54:G57 E51:G51 E49:G49 E47:G47 E45:G45 E84:G86 E118:G118 E120:G120 E38:F38 E18:G18 G8 G10 G12 G14 G16 E36:G36 E34:G34 E32:G32 E61:G63 E90:G92 E114:G116">
    <cfRule type="cellIs" dxfId="4" priority="81" stopIfTrue="1" operator="equal">
      <formula>0</formula>
    </cfRule>
  </conditionalFormatting>
  <conditionalFormatting sqref="E135:F135">
    <cfRule type="cellIs" dxfId="3" priority="65" stopIfTrue="1" operator="equal">
      <formula>0</formula>
    </cfRule>
  </conditionalFormatting>
  <conditionalFormatting sqref="E129:G129">
    <cfRule type="cellIs" dxfId="2" priority="9" stopIfTrue="1" operator="equal">
      <formula>0</formula>
    </cfRule>
  </conditionalFormatting>
  <conditionalFormatting sqref="E131:G131">
    <cfRule type="cellIs" dxfId="1" priority="8" stopIfTrue="1" operator="equal">
      <formula>0</formula>
    </cfRule>
  </conditionalFormatting>
  <conditionalFormatting sqref="E133:G133">
    <cfRule type="cellIs" dxfId="0" priority="7" stopIfTrue="1" operator="equal">
      <formula>0</formula>
    </cfRule>
  </conditionalFormatting>
  <pageMargins left="0.59055118110236171" right="0.35433070866141703" top="0.78740157480315009" bottom="0.78740157480315009" header="0.39370078740157505" footer="0.39370078740157505"/>
  <pageSetup paperSize="9" orientation="portrait" r:id="rId1"/>
  <headerFooter alignWithMargins="0">
    <oddHeader xml:space="preserve">&amp;L&amp;"-,Krepko"Klima 2000 d.o.o.
&amp;R&amp;"-,Krepko"Št. projekta: 2973K
</oddHeader>
    <oddFooter>&amp;C&amp;P / &amp;N</oddFooter>
  </headerFooter>
  <rowBreaks count="5" manualBreakCount="5">
    <brk id="26" max="6" man="1"/>
    <brk id="39" max="6" man="1"/>
    <brk id="68" max="16383" man="1"/>
    <brk id="95" max="6" man="1"/>
    <brk id="1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prva_stran</vt:lpstr>
      <vt:lpstr>RČN</vt:lpstr>
      <vt:lpstr>prva_stran!Področje_tiskanja</vt:lpstr>
      <vt:lpstr>RČN!Področje_tiskanja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darjan</dc:creator>
  <cp:lastModifiedBy>Kristina</cp:lastModifiedBy>
  <cp:lastPrinted>2015-05-26T11:21:33Z</cp:lastPrinted>
  <dcterms:created xsi:type="dcterms:W3CDTF">2003-06-20T08:27:18Z</dcterms:created>
  <dcterms:modified xsi:type="dcterms:W3CDTF">2015-05-28T04:56:15Z</dcterms:modified>
</cp:coreProperties>
</file>