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15" yWindow="0" windowWidth="19320" windowHeight="13785" tabRatio="536"/>
  </bookViews>
  <sheets>
    <sheet name="OŠ KANAL" sheetId="1" r:id="rId1"/>
  </sheets>
  <definedNames>
    <definedName name="_xlnm.Print_Area" localSheetId="0">'OŠ KANAL'!$A$1:$IX$27</definedName>
    <definedName name="Print_Area" localSheetId="0">'OŠ KANAL'!$A$1:$E$24</definedName>
  </definedNames>
  <calcPr calcId="124519"/>
</workbook>
</file>

<file path=xl/calcChain.xml><?xml version="1.0" encoding="utf-8"?>
<calcChain xmlns="http://schemas.openxmlformats.org/spreadsheetml/2006/main">
  <c r="D22" i="1"/>
  <c r="F22" s="1"/>
  <c r="D18" l="1"/>
  <c r="F18" s="1"/>
  <c r="D20"/>
  <c r="F20" s="1"/>
  <c r="D16" l="1"/>
  <c r="F16" s="1"/>
  <c r="F24" s="1"/>
  <c r="F5" s="1"/>
  <c r="F6" l="1"/>
  <c r="F8" s="1"/>
</calcChain>
</file>

<file path=xl/sharedStrings.xml><?xml version="1.0" encoding="utf-8"?>
<sst xmlns="http://schemas.openxmlformats.org/spreadsheetml/2006/main" count="25" uniqueCount="23">
  <si>
    <t>m2</t>
  </si>
  <si>
    <t>GRADBENA DELA</t>
  </si>
  <si>
    <t>m1</t>
  </si>
  <si>
    <t>A.</t>
  </si>
  <si>
    <t>Dobava in polaganje podstrešne toplotne izolacije na podstrešju iz steklene volne s parno oviro, prosto položeno na obstoječo konstrukcijo stropa nad zadnjo etažo, kot naprimer parna ovira Homeseal LDS 5 in KNAUFINSULATION NATUROLL debeline 28 cm, komplet z vsemi deli in preddeli, na podtrešju ni stojne višine. Izolacija je položena na nepohodnih površinah.</t>
  </si>
  <si>
    <t>Dobava in polaganje podstrešne toplotne izolacije na podstrešju iz kamene volne s parno oviro in pohodno površino, prosto položeno na obstoječo konstrukcijo stropa nad zadnjo etažo, kot naprimer parna ovira Homeseal LDS 5 in KNAUFINSULATION DF debeline 25 cm in Knauf VIDIFLOOR F135 2×1,25 cm, komplet z vsemi deli in preddeli, na podtrešju ni stojne višine. Izolacija je položena na nepohodnih površinah.</t>
  </si>
  <si>
    <t xml:space="preserve">Ročno odstranjevanje lesenih oblancev v debelini cca 8 cm z diretknim nakladanjem na transportno sredstvo in odvozom na deponijo ter plačilom komunalnih taks. </t>
  </si>
  <si>
    <t>Demontaža strešne kritine valovitka 5 (ESAL) v širini 1 m na vsako stran zidu nad strešino zaradi izvedbe toplotne izolacije podstrešja, kritina se ponovno montira po končanih deli. Za čas gradnje se skaldišči na paletah na gradbišču, komplet z vsemi potrebnimi deli.</t>
  </si>
  <si>
    <t>ENERGETSKA SANACIJA PODSTREŠJA OŠ KANAL</t>
  </si>
  <si>
    <t>1.</t>
  </si>
  <si>
    <t>2.</t>
  </si>
  <si>
    <t>3.</t>
  </si>
  <si>
    <t>4.</t>
  </si>
  <si>
    <t>GRADBENA DELA SKUPAJ</t>
  </si>
  <si>
    <t>Opis del</t>
  </si>
  <si>
    <t>enota</t>
  </si>
  <si>
    <t>količina</t>
  </si>
  <si>
    <t>cena/enoto</t>
  </si>
  <si>
    <t>znesek</t>
  </si>
  <si>
    <t>Gradbena dela skupaj</t>
  </si>
  <si>
    <t>DDV (22 %)</t>
  </si>
  <si>
    <t>Skupaj z ddv</t>
  </si>
  <si>
    <t>+</t>
  </si>
</sst>
</file>

<file path=xl/styles.xml><?xml version="1.0" encoding="utf-8"?>
<styleSheet xmlns="http://schemas.openxmlformats.org/spreadsheetml/2006/main">
  <fonts count="26">
    <font>
      <sz val="10"/>
      <name val="Arial CE"/>
      <charset val="238"/>
    </font>
    <font>
      <sz val="10"/>
      <name val="Arial CE"/>
      <charset val="238"/>
    </font>
    <font>
      <sz val="12"/>
      <name val="Times New Roman"/>
      <family val="1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Swis721 Cn BT"/>
      <family val="2"/>
    </font>
    <font>
      <b/>
      <sz val="10"/>
      <name val="Swis721 Cn BT"/>
      <family val="2"/>
    </font>
    <font>
      <b/>
      <sz val="10"/>
      <color indexed="8"/>
      <name val="Arial"/>
      <family val="2"/>
      <charset val="238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4">
    <xf numFmtId="0" fontId="0" fillId="0" borderId="0"/>
    <xf numFmtId="0" fontId="2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7" applyNumberFormat="0" applyFill="0" applyAlignment="0" applyProtection="0"/>
    <xf numFmtId="0" fontId="15" fillId="22" borderId="0" applyNumberFormat="0" applyBorder="0" applyAlignment="0" applyProtection="0"/>
    <xf numFmtId="0" fontId="22" fillId="0" borderId="0"/>
    <xf numFmtId="0" fontId="3" fillId="23" borderId="8" applyNumberFormat="0" applyAlignment="0" applyProtection="0"/>
    <xf numFmtId="0" fontId="16" fillId="20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72">
    <xf numFmtId="0" fontId="0" fillId="0" borderId="0" xfId="0"/>
    <xf numFmtId="0" fontId="24" fillId="0" borderId="0" xfId="0" applyFont="1" applyFill="1" applyBorder="1" applyAlignment="1">
      <alignment horizontal="left" vertical="top"/>
    </xf>
    <xf numFmtId="2" fontId="23" fillId="0" borderId="0" xfId="0" applyNumberFormat="1" applyFont="1" applyFill="1" applyBorder="1" applyAlignment="1">
      <alignment horizontal="right" vertical="top"/>
    </xf>
    <xf numFmtId="2" fontId="24" fillId="0" borderId="0" xfId="0" applyNumberFormat="1" applyFont="1" applyFill="1" applyBorder="1" applyAlignment="1">
      <alignment horizontal="right" vertical="top"/>
    </xf>
    <xf numFmtId="4" fontId="24" fillId="0" borderId="0" xfId="0" applyNumberFormat="1" applyFont="1" applyFill="1" applyBorder="1" applyAlignment="1" applyProtection="1">
      <alignment horizontal="right" vertical="top"/>
      <protection locked="0"/>
    </xf>
    <xf numFmtId="0" fontId="20" fillId="0" borderId="0" xfId="0" applyFont="1" applyFill="1" applyBorder="1" applyAlignment="1"/>
    <xf numFmtId="0" fontId="23" fillId="0" borderId="0" xfId="0" applyFont="1" applyFill="1" applyBorder="1" applyAlignment="1">
      <alignment horizontal="left" vertical="top"/>
    </xf>
    <xf numFmtId="0" fontId="25" fillId="0" borderId="0" xfId="0" applyNumberFormat="1" applyFont="1" applyBorder="1" applyAlignment="1">
      <alignment vertical="top" wrapText="1"/>
    </xf>
    <xf numFmtId="49" fontId="20" fillId="0" borderId="0" xfId="0" applyNumberFormat="1" applyFont="1" applyBorder="1" applyAlignment="1">
      <alignment horizontal="right"/>
    </xf>
    <xf numFmtId="4" fontId="20" fillId="0" borderId="0" xfId="0" applyNumberFormat="1" applyFont="1" applyBorder="1" applyAlignment="1">
      <alignment horizontal="right"/>
    </xf>
    <xf numFmtId="0" fontId="21" fillId="0" borderId="0" xfId="0" applyFont="1" applyBorder="1" applyAlignment="1">
      <alignment horizontal="center"/>
    </xf>
    <xf numFmtId="0" fontId="23" fillId="0" borderId="0" xfId="0" applyFont="1" applyFill="1" applyBorder="1" applyAlignment="1">
      <alignment horizontal="left" vertical="top" wrapText="1"/>
    </xf>
    <xf numFmtId="0" fontId="21" fillId="0" borderId="0" xfId="0" applyFont="1" applyBorder="1" applyAlignment="1"/>
    <xf numFmtId="0" fontId="21" fillId="0" borderId="0" xfId="0" applyFont="1" applyFill="1" applyBorder="1" applyAlignment="1">
      <alignment wrapText="1"/>
    </xf>
    <xf numFmtId="0" fontId="20" fillId="0" borderId="0" xfId="0" applyFont="1" applyBorder="1" applyAlignment="1"/>
    <xf numFmtId="4" fontId="23" fillId="0" borderId="0" xfId="0" applyNumberFormat="1" applyFont="1" applyFill="1" applyBorder="1" applyAlignment="1" applyProtection="1">
      <alignment horizontal="right" vertical="top"/>
      <protection locked="0"/>
    </xf>
    <xf numFmtId="0" fontId="1" fillId="0" borderId="0" xfId="0" applyFont="1" applyBorder="1" applyAlignment="1"/>
    <xf numFmtId="0" fontId="20" fillId="0" borderId="0" xfId="0" applyFont="1" applyFill="1" applyBorder="1" applyAlignment="1">
      <alignment horizontal="right"/>
    </xf>
    <xf numFmtId="4" fontId="20" fillId="0" borderId="0" xfId="0" applyNumberFormat="1" applyFont="1" applyFill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24" fillId="0" borderId="10" xfId="0" applyFont="1" applyFill="1" applyBorder="1" applyAlignment="1">
      <alignment horizontal="left" vertical="top"/>
    </xf>
    <xf numFmtId="0" fontId="24" fillId="0" borderId="11" xfId="0" applyFont="1" applyFill="1" applyBorder="1" applyAlignment="1">
      <alignment horizontal="left" vertical="top"/>
    </xf>
    <xf numFmtId="2" fontId="23" fillId="0" borderId="11" xfId="0" applyNumberFormat="1" applyFont="1" applyFill="1" applyBorder="1" applyAlignment="1">
      <alignment horizontal="right" vertical="top"/>
    </xf>
    <xf numFmtId="4" fontId="23" fillId="0" borderId="11" xfId="0" applyNumberFormat="1" applyFont="1" applyFill="1" applyBorder="1" applyAlignment="1">
      <alignment horizontal="right" vertical="top"/>
    </xf>
    <xf numFmtId="4" fontId="23" fillId="0" borderId="11" xfId="0" applyNumberFormat="1" applyFont="1" applyFill="1" applyBorder="1" applyAlignment="1" applyProtection="1">
      <alignment horizontal="right" vertical="top" wrapText="1"/>
      <protection locked="0"/>
    </xf>
    <xf numFmtId="4" fontId="21" fillId="0" borderId="12" xfId="0" applyNumberFormat="1" applyFont="1" applyBorder="1" applyAlignment="1">
      <alignment horizontal="right"/>
    </xf>
    <xf numFmtId="0" fontId="23" fillId="0" borderId="13" xfId="0" applyFont="1" applyFill="1" applyBorder="1" applyAlignment="1">
      <alignment horizontal="left" vertical="top" wrapText="1"/>
    </xf>
    <xf numFmtId="0" fontId="21" fillId="0" borderId="14" xfId="0" applyFont="1" applyBorder="1" applyAlignment="1"/>
    <xf numFmtId="0" fontId="21" fillId="0" borderId="14" xfId="0" applyFont="1" applyBorder="1" applyAlignment="1">
      <alignment horizontal="right"/>
    </xf>
    <xf numFmtId="4" fontId="21" fillId="0" borderId="14" xfId="0" applyNumberFormat="1" applyFont="1" applyBorder="1" applyAlignment="1">
      <alignment horizontal="right"/>
    </xf>
    <xf numFmtId="4" fontId="21" fillId="0" borderId="15" xfId="0" applyNumberFormat="1" applyFont="1" applyBorder="1" applyAlignment="1">
      <alignment horizontal="right"/>
    </xf>
    <xf numFmtId="0" fontId="23" fillId="0" borderId="16" xfId="0" applyFont="1" applyFill="1" applyBorder="1" applyAlignment="1">
      <alignment horizontal="left" vertical="top" wrapText="1"/>
    </xf>
    <xf numFmtId="0" fontId="23" fillId="0" borderId="17" xfId="0" applyFont="1" applyFill="1" applyBorder="1" applyAlignment="1">
      <alignment horizontal="left" vertical="top" wrapText="1"/>
    </xf>
    <xf numFmtId="0" fontId="21" fillId="0" borderId="17" xfId="0" applyFont="1" applyBorder="1" applyAlignment="1">
      <alignment horizontal="right"/>
    </xf>
    <xf numFmtId="0" fontId="21" fillId="0" borderId="18" xfId="0" applyFont="1" applyBorder="1" applyAlignment="1">
      <alignment horizontal="right"/>
    </xf>
    <xf numFmtId="2" fontId="23" fillId="0" borderId="17" xfId="0" applyNumberFormat="1" applyFont="1" applyFill="1" applyBorder="1" applyAlignment="1">
      <alignment horizontal="right"/>
    </xf>
    <xf numFmtId="4" fontId="23" fillId="0" borderId="17" xfId="0" applyNumberFormat="1" applyFont="1" applyFill="1" applyBorder="1" applyAlignment="1">
      <alignment horizontal="right"/>
    </xf>
    <xf numFmtId="4" fontId="23" fillId="0" borderId="17" xfId="0" applyNumberFormat="1" applyFont="1" applyFill="1" applyBorder="1" applyAlignment="1" applyProtection="1">
      <alignment horizontal="right"/>
      <protection locked="0"/>
    </xf>
    <xf numFmtId="4" fontId="1" fillId="0" borderId="18" xfId="0" applyNumberFormat="1" applyFont="1" applyBorder="1" applyAlignment="1">
      <alignment horizontal="right"/>
    </xf>
    <xf numFmtId="0" fontId="23" fillId="0" borderId="10" xfId="0" applyFont="1" applyFill="1" applyBorder="1" applyAlignment="1">
      <alignment horizontal="left" vertical="top" wrapText="1"/>
    </xf>
    <xf numFmtId="0" fontId="23" fillId="0" borderId="11" xfId="0" applyFont="1" applyFill="1" applyBorder="1" applyAlignment="1">
      <alignment horizontal="left" vertical="top" wrapText="1"/>
    </xf>
    <xf numFmtId="4" fontId="23" fillId="0" borderId="11" xfId="0" applyNumberFormat="1" applyFont="1" applyFill="1" applyBorder="1" applyAlignment="1" applyProtection="1">
      <alignment horizontal="right" vertical="top"/>
      <protection locked="0"/>
    </xf>
    <xf numFmtId="0" fontId="21" fillId="0" borderId="12" xfId="0" applyFont="1" applyBorder="1" applyAlignment="1">
      <alignment horizontal="right"/>
    </xf>
    <xf numFmtId="0" fontId="23" fillId="0" borderId="10" xfId="0" applyFont="1" applyFill="1" applyBorder="1" applyAlignment="1">
      <alignment horizontal="left" vertical="top"/>
    </xf>
    <xf numFmtId="0" fontId="25" fillId="0" borderId="11" xfId="0" applyNumberFormat="1" applyFont="1" applyBorder="1" applyAlignment="1">
      <alignment vertical="top" wrapText="1"/>
    </xf>
    <xf numFmtId="49" fontId="20" fillId="0" borderId="11" xfId="0" applyNumberFormat="1" applyFont="1" applyBorder="1" applyAlignment="1">
      <alignment horizontal="right"/>
    </xf>
    <xf numFmtId="4" fontId="20" fillId="0" borderId="11" xfId="0" applyNumberFormat="1" applyFont="1" applyBorder="1" applyAlignment="1">
      <alignment horizontal="right"/>
    </xf>
    <xf numFmtId="4" fontId="20" fillId="0" borderId="12" xfId="0" applyNumberFormat="1" applyFont="1" applyBorder="1" applyAlignment="1">
      <alignment horizontal="right"/>
    </xf>
    <xf numFmtId="0" fontId="23" fillId="0" borderId="19" xfId="0" applyFont="1" applyFill="1" applyBorder="1" applyAlignment="1">
      <alignment horizontal="left" vertical="top"/>
    </xf>
    <xf numFmtId="4" fontId="20" fillId="0" borderId="20" xfId="0" applyNumberFormat="1" applyFont="1" applyBorder="1" applyAlignment="1">
      <alignment horizontal="right"/>
    </xf>
    <xf numFmtId="0" fontId="23" fillId="0" borderId="19" xfId="0" applyFont="1" applyFill="1" applyBorder="1" applyAlignment="1">
      <alignment horizontal="left" vertical="top" wrapText="1"/>
    </xf>
    <xf numFmtId="4" fontId="21" fillId="0" borderId="20" xfId="0" applyNumberFormat="1" applyFont="1" applyBorder="1" applyAlignment="1">
      <alignment horizontal="right"/>
    </xf>
    <xf numFmtId="0" fontId="23" fillId="0" borderId="21" xfId="0" applyFont="1" applyBorder="1" applyAlignment="1">
      <alignment horizontal="right"/>
    </xf>
    <xf numFmtId="4" fontId="23" fillId="0" borderId="22" xfId="0" applyNumberFormat="1" applyFont="1" applyFill="1" applyBorder="1" applyAlignment="1">
      <alignment horizontal="right" wrapText="1"/>
    </xf>
    <xf numFmtId="4" fontId="23" fillId="0" borderId="22" xfId="0" applyNumberFormat="1" applyFont="1" applyFill="1" applyBorder="1" applyAlignment="1" applyProtection="1">
      <alignment horizontal="right" wrapText="1"/>
      <protection locked="0"/>
    </xf>
    <xf numFmtId="4" fontId="23" fillId="0" borderId="23" xfId="0" applyNumberFormat="1" applyFont="1" applyFill="1" applyBorder="1" applyAlignment="1" applyProtection="1">
      <alignment horizontal="right" wrapText="1"/>
      <protection locked="0"/>
    </xf>
    <xf numFmtId="4" fontId="23" fillId="0" borderId="23" xfId="0" applyNumberFormat="1" applyFont="1" applyFill="1" applyBorder="1" applyAlignment="1" applyProtection="1">
      <alignment horizontal="right"/>
      <protection locked="0"/>
    </xf>
    <xf numFmtId="2" fontId="23" fillId="0" borderId="21" xfId="0" applyNumberFormat="1" applyFont="1" applyFill="1" applyBorder="1" applyAlignment="1">
      <alignment horizontal="right"/>
    </xf>
    <xf numFmtId="4" fontId="23" fillId="0" borderId="22" xfId="0" applyNumberFormat="1" applyFont="1" applyFill="1" applyBorder="1" applyAlignment="1">
      <alignment horizontal="right"/>
    </xf>
    <xf numFmtId="0" fontId="24" fillId="0" borderId="16" xfId="0" applyFont="1" applyFill="1" applyBorder="1" applyAlignment="1">
      <alignment horizontal="left" vertical="top" wrapText="1"/>
    </xf>
    <xf numFmtId="0" fontId="24" fillId="0" borderId="17" xfId="0" applyFont="1" applyFill="1" applyBorder="1" applyAlignment="1">
      <alignment horizontal="left" vertical="top" wrapText="1"/>
    </xf>
    <xf numFmtId="0" fontId="24" fillId="0" borderId="17" xfId="0" applyFont="1" applyFill="1" applyBorder="1" applyAlignment="1">
      <alignment horizontal="right" vertical="top"/>
    </xf>
    <xf numFmtId="2" fontId="24" fillId="0" borderId="17" xfId="0" applyNumberFormat="1" applyFont="1" applyFill="1" applyBorder="1" applyAlignment="1">
      <alignment horizontal="right" vertical="top" wrapText="1"/>
    </xf>
    <xf numFmtId="4" fontId="24" fillId="0" borderId="17" xfId="0" applyNumberFormat="1" applyFont="1" applyFill="1" applyBorder="1" applyAlignment="1" applyProtection="1">
      <alignment horizontal="right" vertical="top" wrapText="1"/>
      <protection locked="0"/>
    </xf>
    <xf numFmtId="4" fontId="20" fillId="0" borderId="18" xfId="0" applyNumberFormat="1" applyFont="1" applyFill="1" applyBorder="1" applyAlignment="1">
      <alignment horizontal="right"/>
    </xf>
    <xf numFmtId="2" fontId="24" fillId="0" borderId="11" xfId="0" applyNumberFormat="1" applyFont="1" applyFill="1" applyBorder="1" applyAlignment="1">
      <alignment horizontal="right" vertical="top"/>
    </xf>
    <xf numFmtId="4" fontId="24" fillId="0" borderId="11" xfId="0" applyNumberFormat="1" applyFont="1" applyFill="1" applyBorder="1" applyAlignment="1" applyProtection="1">
      <alignment horizontal="right" vertical="top"/>
      <protection locked="0"/>
    </xf>
    <xf numFmtId="4" fontId="20" fillId="0" borderId="12" xfId="0" applyNumberFormat="1" applyFont="1" applyFill="1" applyBorder="1" applyAlignment="1">
      <alignment horizontal="right"/>
    </xf>
    <xf numFmtId="0" fontId="24" fillId="0" borderId="16" xfId="0" applyFont="1" applyFill="1" applyBorder="1" applyAlignment="1">
      <alignment horizontal="left" vertical="top"/>
    </xf>
    <xf numFmtId="2" fontId="23" fillId="0" borderId="17" xfId="0" applyNumberFormat="1" applyFont="1" applyFill="1" applyBorder="1" applyAlignment="1">
      <alignment horizontal="right" vertical="top"/>
    </xf>
    <xf numFmtId="2" fontId="24" fillId="0" borderId="17" xfId="0" applyNumberFormat="1" applyFont="1" applyFill="1" applyBorder="1" applyAlignment="1">
      <alignment horizontal="right" vertical="top"/>
    </xf>
    <xf numFmtId="4" fontId="24" fillId="0" borderId="17" xfId="0" applyNumberFormat="1" applyFont="1" applyFill="1" applyBorder="1" applyAlignment="1" applyProtection="1">
      <alignment horizontal="right" vertical="top"/>
      <protection locked="0"/>
    </xf>
  </cellXfs>
  <cellStyles count="44">
    <cellStyle name="_List1" xfId="1"/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40% - Accent1" xfId="8"/>
    <cellStyle name="40% - Accent2" xfId="9"/>
    <cellStyle name="40% - Accent3" xfId="10"/>
    <cellStyle name="40% - Accent4" xfId="11"/>
    <cellStyle name="40% - Accent5" xfId="12"/>
    <cellStyle name="40% - Accent6" xfId="13"/>
    <cellStyle name="60% - Accent1" xfId="14"/>
    <cellStyle name="60% - Accent2" xfId="15"/>
    <cellStyle name="60% - Accent3" xfId="16"/>
    <cellStyle name="60% - Accent4" xfId="17"/>
    <cellStyle name="60% - Accent5" xfId="18"/>
    <cellStyle name="60% - Accent6" xfId="19"/>
    <cellStyle name="Accent1" xfId="20"/>
    <cellStyle name="Accent2" xfId="21"/>
    <cellStyle name="Accent3" xfId="22"/>
    <cellStyle name="Accent4" xfId="23"/>
    <cellStyle name="Accent5" xfId="24"/>
    <cellStyle name="Accent6" xfId="25"/>
    <cellStyle name="Bad" xfId="26"/>
    <cellStyle name="Calculation" xfId="27"/>
    <cellStyle name="Check Cell" xfId="28"/>
    <cellStyle name="Explanatory Text" xfId="29"/>
    <cellStyle name="Good" xfId="30"/>
    <cellStyle name="Heading 1" xfId="31"/>
    <cellStyle name="Heading 2" xfId="32"/>
    <cellStyle name="Heading 3" xfId="33"/>
    <cellStyle name="Heading 4" xfId="34"/>
    <cellStyle name="Input" xfId="35"/>
    <cellStyle name="Linked Cell" xfId="36"/>
    <cellStyle name="Navadno" xfId="0" builtinId="0"/>
    <cellStyle name="Neutral" xfId="37"/>
    <cellStyle name="Normal_POPISEmona" xfId="38"/>
    <cellStyle name="Note" xfId="39"/>
    <cellStyle name="Output" xfId="40"/>
    <cellStyle name="Title" xfId="41"/>
    <cellStyle name="Total" xfId="42"/>
    <cellStyle name="Warning Text" xfId="4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" enableFormatConditionsCalculation="0">
    <tabColor indexed="35"/>
  </sheetPr>
  <dimension ref="A1:IV24"/>
  <sheetViews>
    <sheetView tabSelected="1" view="pageLayout" topLeftCell="A3" zoomScale="115" zoomScaleSheetLayoutView="130" zoomScalePageLayoutView="115" workbookViewId="0">
      <selection activeCell="B3" sqref="B3"/>
    </sheetView>
  </sheetViews>
  <sheetFormatPr defaultRowHeight="12.75"/>
  <cols>
    <col min="1" max="1" width="4.5703125" style="6" customWidth="1"/>
    <col min="2" max="2" width="53.7109375" style="6" customWidth="1"/>
    <col min="3" max="3" width="7.7109375" style="2" customWidth="1"/>
    <col min="4" max="4" width="8.7109375" style="2" customWidth="1"/>
    <col min="5" max="5" width="14.85546875" style="15" customWidth="1"/>
    <col min="6" max="6" width="15.5703125" style="19" customWidth="1"/>
    <col min="7" max="7" width="15.5703125" style="16" customWidth="1"/>
    <col min="8" max="9" width="9.140625" style="16"/>
    <col min="10" max="10" width="8.7109375" style="16" customWidth="1"/>
    <col min="11" max="16384" width="9.140625" style="16"/>
  </cols>
  <sheetData>
    <row r="1" spans="1:256" s="5" customFormat="1">
      <c r="A1" s="1"/>
      <c r="B1" s="1" t="s">
        <v>8</v>
      </c>
      <c r="C1" s="2"/>
      <c r="D1" s="3"/>
      <c r="E1" s="4"/>
      <c r="F1" s="17"/>
    </row>
    <row r="2" spans="1:256" s="5" customFormat="1">
      <c r="A2" s="1"/>
      <c r="B2" s="1"/>
      <c r="C2" s="2"/>
      <c r="D2" s="3"/>
      <c r="E2" s="4"/>
      <c r="F2" s="17"/>
    </row>
    <row r="3" spans="1:256" s="5" customFormat="1">
      <c r="A3" s="1"/>
      <c r="B3" s="1" t="s">
        <v>22</v>
      </c>
      <c r="C3" s="2"/>
      <c r="D3" s="3"/>
      <c r="E3" s="4"/>
      <c r="F3" s="17"/>
    </row>
    <row r="4" spans="1:256" s="5" customFormat="1" ht="6" customHeight="1" thickBot="1">
      <c r="A4" s="1"/>
      <c r="B4" s="1"/>
      <c r="C4" s="2"/>
      <c r="D4" s="3"/>
      <c r="E4" s="4"/>
      <c r="F4" s="17"/>
    </row>
    <row r="5" spans="1:256" s="5" customFormat="1" ht="13.5" thickBot="1">
      <c r="A5" s="1"/>
      <c r="B5" s="20" t="s">
        <v>19</v>
      </c>
      <c r="C5" s="22"/>
      <c r="D5" s="65"/>
      <c r="E5" s="66"/>
      <c r="F5" s="67">
        <f>F24</f>
        <v>0</v>
      </c>
    </row>
    <row r="6" spans="1:256" s="5" customFormat="1" ht="13.5" thickBot="1">
      <c r="A6" s="1"/>
      <c r="B6" s="68" t="s">
        <v>20</v>
      </c>
      <c r="C6" s="69"/>
      <c r="D6" s="70"/>
      <c r="E6" s="71"/>
      <c r="F6" s="64">
        <f>0.22*F5</f>
        <v>0</v>
      </c>
    </row>
    <row r="7" spans="1:256" s="5" customFormat="1" ht="6" customHeight="1" thickBot="1">
      <c r="A7" s="1"/>
      <c r="B7" s="1"/>
      <c r="C7" s="2"/>
      <c r="D7" s="3"/>
      <c r="E7" s="4"/>
      <c r="F7" s="18"/>
    </row>
    <row r="8" spans="1:256" s="5" customFormat="1" ht="13.5" thickBot="1">
      <c r="A8" s="1"/>
      <c r="B8" s="68" t="s">
        <v>21</v>
      </c>
      <c r="C8" s="69"/>
      <c r="D8" s="70"/>
      <c r="E8" s="71"/>
      <c r="F8" s="64">
        <f>SUM(F5:F6)</f>
        <v>0</v>
      </c>
    </row>
    <row r="9" spans="1:256" s="5" customFormat="1">
      <c r="A9" s="1"/>
      <c r="B9" s="1"/>
      <c r="C9" s="2"/>
      <c r="D9" s="3"/>
      <c r="E9" s="4"/>
      <c r="F9" s="17"/>
    </row>
    <row r="10" spans="1:256" s="5" customFormat="1">
      <c r="A10" s="1"/>
      <c r="B10" s="1"/>
      <c r="C10" s="2"/>
      <c r="D10" s="3"/>
      <c r="E10" s="4"/>
      <c r="F10" s="17"/>
    </row>
    <row r="11" spans="1:256" s="5" customFormat="1" ht="13.5" thickBot="1">
      <c r="A11" s="1"/>
      <c r="B11" s="1"/>
      <c r="C11" s="2"/>
      <c r="D11" s="3"/>
      <c r="E11" s="4"/>
      <c r="F11" s="17"/>
    </row>
    <row r="12" spans="1:256" s="10" customFormat="1">
      <c r="A12" s="43"/>
      <c r="B12" s="44" t="s">
        <v>14</v>
      </c>
      <c r="C12" s="45" t="s">
        <v>15</v>
      </c>
      <c r="D12" s="46" t="s">
        <v>16</v>
      </c>
      <c r="E12" s="46" t="s">
        <v>17</v>
      </c>
      <c r="F12" s="47" t="s">
        <v>18</v>
      </c>
    </row>
    <row r="13" spans="1:256" s="10" customFormat="1" ht="5.25" customHeight="1" thickBot="1">
      <c r="A13" s="48"/>
      <c r="B13" s="7"/>
      <c r="C13" s="8"/>
      <c r="D13" s="9"/>
      <c r="E13" s="9"/>
      <c r="F13" s="49"/>
    </row>
    <row r="14" spans="1:256" s="10" customFormat="1">
      <c r="A14" s="20" t="s">
        <v>3</v>
      </c>
      <c r="B14" s="21" t="s">
        <v>1</v>
      </c>
      <c r="C14" s="22"/>
      <c r="D14" s="23"/>
      <c r="E14" s="24"/>
      <c r="F14" s="25"/>
    </row>
    <row r="15" spans="1:256" s="12" customFormat="1" ht="13.5" thickBot="1">
      <c r="A15" s="26"/>
      <c r="B15" s="27"/>
      <c r="C15" s="28"/>
      <c r="D15" s="29"/>
      <c r="E15" s="29"/>
      <c r="F15" s="30"/>
    </row>
    <row r="16" spans="1:256" s="14" customFormat="1" ht="67.5" customHeight="1" thickBot="1">
      <c r="A16" s="50" t="s">
        <v>9</v>
      </c>
      <c r="B16" s="11" t="s">
        <v>7</v>
      </c>
      <c r="C16" s="52" t="s">
        <v>2</v>
      </c>
      <c r="D16" s="53">
        <f>SUM(15.77+11.6+12.7+17.66+12.41+11.62+18.78+14.64)</f>
        <v>115.17999999999999</v>
      </c>
      <c r="E16" s="54"/>
      <c r="F16" s="51">
        <f>D16*E16</f>
        <v>0</v>
      </c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  <c r="GN16" s="13"/>
      <c r="GO16" s="13"/>
      <c r="GP16" s="13"/>
      <c r="GQ16" s="13"/>
      <c r="GR16" s="13"/>
      <c r="GS16" s="13"/>
      <c r="GT16" s="13"/>
      <c r="GU16" s="13"/>
      <c r="GV16" s="13"/>
      <c r="GW16" s="13"/>
      <c r="GX16" s="13"/>
      <c r="GY16" s="13"/>
      <c r="GZ16" s="13"/>
      <c r="HA16" s="13"/>
      <c r="HB16" s="13"/>
      <c r="HC16" s="13"/>
      <c r="HD16" s="13"/>
      <c r="HE16" s="13"/>
      <c r="HF16" s="13"/>
      <c r="HG16" s="13"/>
      <c r="HH16" s="13"/>
      <c r="HI16" s="13"/>
      <c r="HJ16" s="13"/>
      <c r="HK16" s="13"/>
      <c r="HL16" s="13"/>
      <c r="HM16" s="13"/>
      <c r="HN16" s="13"/>
      <c r="HO16" s="13"/>
      <c r="HP16" s="13"/>
      <c r="HQ16" s="13"/>
      <c r="HR16" s="13"/>
      <c r="HS16" s="13"/>
      <c r="HT16" s="13"/>
      <c r="HU16" s="13"/>
      <c r="HV16" s="13"/>
      <c r="HW16" s="13"/>
      <c r="HX16" s="13"/>
      <c r="HY16" s="13"/>
      <c r="HZ16" s="13"/>
      <c r="IA16" s="13"/>
      <c r="IB16" s="13"/>
      <c r="IC16" s="13"/>
      <c r="ID16" s="13"/>
      <c r="IE16" s="13"/>
      <c r="IF16" s="13"/>
      <c r="IG16" s="13"/>
      <c r="IH16" s="13"/>
      <c r="II16" s="13"/>
      <c r="IJ16" s="13"/>
      <c r="IK16" s="13"/>
      <c r="IL16" s="13"/>
      <c r="IM16" s="13"/>
      <c r="IN16" s="13"/>
      <c r="IO16" s="13"/>
      <c r="IP16" s="13"/>
      <c r="IQ16" s="13"/>
      <c r="IR16" s="13"/>
      <c r="IS16" s="13"/>
      <c r="IT16" s="13"/>
      <c r="IU16" s="13"/>
      <c r="IV16" s="13"/>
    </row>
    <row r="17" spans="1:256" s="12" customFormat="1" ht="13.5" thickBot="1">
      <c r="A17" s="31"/>
      <c r="B17" s="32"/>
      <c r="C17" s="33"/>
      <c r="D17" s="33"/>
      <c r="E17" s="33"/>
      <c r="F17" s="34"/>
    </row>
    <row r="18" spans="1:256" s="14" customFormat="1" ht="47.25" customHeight="1" thickBot="1">
      <c r="A18" s="50" t="s">
        <v>10</v>
      </c>
      <c r="B18" s="11" t="s">
        <v>6</v>
      </c>
      <c r="C18" s="52" t="s">
        <v>0</v>
      </c>
      <c r="D18" s="53">
        <f>SUM(331+551+135)</f>
        <v>1017</v>
      </c>
      <c r="E18" s="55"/>
      <c r="F18" s="51">
        <f>D18*E18</f>
        <v>0</v>
      </c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N18" s="13"/>
      <c r="FO18" s="13"/>
      <c r="FP18" s="13"/>
      <c r="FQ18" s="13"/>
      <c r="FR18" s="13"/>
      <c r="FS18" s="13"/>
      <c r="FT18" s="13"/>
      <c r="FU18" s="13"/>
      <c r="FV18" s="13"/>
      <c r="FW18" s="13"/>
      <c r="FX18" s="13"/>
      <c r="FY18" s="13"/>
      <c r="FZ18" s="13"/>
      <c r="GA18" s="13"/>
      <c r="GB18" s="13"/>
      <c r="GC18" s="13"/>
      <c r="GD18" s="13"/>
      <c r="GE18" s="13"/>
      <c r="GF18" s="13"/>
      <c r="GG18" s="13"/>
      <c r="GH18" s="13"/>
      <c r="GI18" s="13"/>
      <c r="GJ18" s="13"/>
      <c r="GK18" s="13"/>
      <c r="GL18" s="13"/>
      <c r="GM18" s="13"/>
      <c r="GN18" s="13"/>
      <c r="GO18" s="13"/>
      <c r="GP18" s="13"/>
      <c r="GQ18" s="13"/>
      <c r="GR18" s="13"/>
      <c r="GS18" s="13"/>
      <c r="GT18" s="13"/>
      <c r="GU18" s="13"/>
      <c r="GV18" s="13"/>
      <c r="GW18" s="13"/>
      <c r="GX18" s="13"/>
      <c r="GY18" s="13"/>
      <c r="GZ18" s="13"/>
      <c r="HA18" s="13"/>
      <c r="HB18" s="13"/>
      <c r="HC18" s="13"/>
      <c r="HD18" s="13"/>
      <c r="HE18" s="13"/>
      <c r="HF18" s="13"/>
      <c r="HG18" s="13"/>
      <c r="HH18" s="13"/>
      <c r="HI18" s="13"/>
      <c r="HJ18" s="13"/>
      <c r="HK18" s="13"/>
      <c r="HL18" s="13"/>
      <c r="HM18" s="13"/>
      <c r="HN18" s="13"/>
      <c r="HO18" s="13"/>
      <c r="HP18" s="13"/>
      <c r="HQ18" s="13"/>
      <c r="HR18" s="13"/>
      <c r="HS18" s="13"/>
      <c r="HT18" s="13"/>
      <c r="HU18" s="13"/>
      <c r="HV18" s="13"/>
      <c r="HW18" s="13"/>
      <c r="HX18" s="13"/>
      <c r="HY18" s="13"/>
      <c r="HZ18" s="13"/>
      <c r="IA18" s="13"/>
      <c r="IB18" s="13"/>
      <c r="IC18" s="13"/>
      <c r="ID18" s="13"/>
      <c r="IE18" s="13"/>
      <c r="IF18" s="13"/>
      <c r="IG18" s="13"/>
      <c r="IH18" s="13"/>
      <c r="II18" s="13"/>
      <c r="IJ18" s="13"/>
      <c r="IK18" s="13"/>
      <c r="IL18" s="13"/>
      <c r="IM18" s="13"/>
      <c r="IN18" s="13"/>
      <c r="IO18" s="13"/>
      <c r="IP18" s="13"/>
      <c r="IQ18" s="13"/>
      <c r="IR18" s="13"/>
      <c r="IS18" s="13"/>
      <c r="IT18" s="13"/>
      <c r="IU18" s="13"/>
      <c r="IV18" s="13"/>
    </row>
    <row r="19" spans="1:256" s="12" customFormat="1" ht="13.5" thickBot="1">
      <c r="A19" s="31"/>
      <c r="B19" s="32"/>
      <c r="C19" s="33"/>
      <c r="D19" s="33"/>
      <c r="E19" s="33"/>
      <c r="F19" s="34"/>
    </row>
    <row r="20" spans="1:256" ht="79.5" customHeight="1" thickBot="1">
      <c r="A20" s="50" t="s">
        <v>11</v>
      </c>
      <c r="B20" s="11" t="s">
        <v>4</v>
      </c>
      <c r="C20" s="57" t="s">
        <v>0</v>
      </c>
      <c r="D20" s="58">
        <f>SUM(331+552+135)-(103.8)</f>
        <v>914.2</v>
      </c>
      <c r="E20" s="56"/>
      <c r="F20" s="51">
        <f>D20*E20</f>
        <v>0</v>
      </c>
    </row>
    <row r="21" spans="1:256" ht="13.5" thickBot="1">
      <c r="A21" s="31"/>
      <c r="B21" s="32"/>
      <c r="C21" s="35"/>
      <c r="D21" s="36"/>
      <c r="E21" s="37"/>
      <c r="F21" s="38"/>
    </row>
    <row r="22" spans="1:256" ht="93" customHeight="1" thickBot="1">
      <c r="A22" s="50" t="s">
        <v>12</v>
      </c>
      <c r="B22" s="11" t="s">
        <v>5</v>
      </c>
      <c r="C22" s="57" t="s">
        <v>0</v>
      </c>
      <c r="D22" s="58">
        <f>SUM(15+33+31+5.4+5.4+14)</f>
        <v>103.80000000000001</v>
      </c>
      <c r="E22" s="56"/>
      <c r="F22" s="51">
        <f>D22*E22</f>
        <v>0</v>
      </c>
    </row>
    <row r="23" spans="1:256" ht="13.5" thickBot="1">
      <c r="A23" s="39"/>
      <c r="B23" s="40"/>
      <c r="C23" s="22"/>
      <c r="D23" s="22"/>
      <c r="E23" s="41"/>
      <c r="F23" s="42"/>
    </row>
    <row r="24" spans="1:256" s="5" customFormat="1" ht="21.75" customHeight="1" thickBot="1">
      <c r="A24" s="59"/>
      <c r="B24" s="60" t="s">
        <v>13</v>
      </c>
      <c r="C24" s="61"/>
      <c r="D24" s="62"/>
      <c r="E24" s="63"/>
      <c r="F24" s="64">
        <f>SUM(F16:F22)</f>
        <v>0</v>
      </c>
    </row>
  </sheetData>
  <phoneticPr fontId="0" type="noConversion"/>
  <printOptions horizontalCentered="1" gridLines="1"/>
  <pageMargins left="0.7" right="0.7" top="0.75" bottom="0.75" header="0.3" footer="0.3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2</vt:i4>
      </vt:variant>
    </vt:vector>
  </HeadingPairs>
  <TitlesOfParts>
    <vt:vector size="3" baseType="lpstr">
      <vt:lpstr>OŠ KANAL</vt:lpstr>
      <vt:lpstr>'OŠ KANAL'!Področje_tiskanja</vt:lpstr>
      <vt:lpstr>'OŠ KANAL'!Print_Area</vt:lpstr>
    </vt:vector>
  </TitlesOfParts>
  <Company>Projekta inz.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Projekta</dc:creator>
  <cp:lastModifiedBy>Kristina</cp:lastModifiedBy>
  <cp:lastPrinted>2019-04-25T07:44:16Z</cp:lastPrinted>
  <dcterms:created xsi:type="dcterms:W3CDTF">2000-08-30T07:18:06Z</dcterms:created>
  <dcterms:modified xsi:type="dcterms:W3CDTF">2019-05-20T11:47:19Z</dcterms:modified>
</cp:coreProperties>
</file>