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5326" windowWidth="19170" windowHeight="6480" activeTab="0"/>
  </bookViews>
  <sheets>
    <sheet name="rekapitulacija" sheetId="1" r:id="rId1"/>
    <sheet name="vozisce" sheetId="2" r:id="rId2"/>
  </sheets>
  <definedNames>
    <definedName name="_xlnm.Print_Area" localSheetId="0">'rekapitulacija'!$A$1:$F$39</definedName>
  </definedNames>
  <calcPr fullCalcOnLoad="1"/>
</workbook>
</file>

<file path=xl/sharedStrings.xml><?xml version="1.0" encoding="utf-8"?>
<sst xmlns="http://schemas.openxmlformats.org/spreadsheetml/2006/main" count="174" uniqueCount="107">
  <si>
    <t>1.1</t>
  </si>
  <si>
    <t>1.3</t>
  </si>
  <si>
    <t>1.4</t>
  </si>
  <si>
    <t>1.5</t>
  </si>
  <si>
    <t xml:space="preserve">PREDDELA </t>
  </si>
  <si>
    <t>ZEMELJSKA DELA</t>
  </si>
  <si>
    <t xml:space="preserve">VOZIŠČNA KONSTRUKCIJA </t>
  </si>
  <si>
    <t>ODVODNJAVANJE</t>
  </si>
  <si>
    <t>OPREMA CESTE</t>
  </si>
  <si>
    <t>SKUPAJ</t>
  </si>
  <si>
    <t>št.</t>
  </si>
  <si>
    <t>enota</t>
  </si>
  <si>
    <t>količina</t>
  </si>
  <si>
    <t>znesek</t>
  </si>
  <si>
    <t>cena/enoto</t>
  </si>
  <si>
    <t>šifra / opis</t>
  </si>
  <si>
    <t>PREDDELA</t>
  </si>
  <si>
    <t>Postavitev in zavarovanje prečnih profilov</t>
  </si>
  <si>
    <t>kos</t>
  </si>
  <si>
    <t>m2</t>
  </si>
  <si>
    <t>PREDDELA SKUPAJ</t>
  </si>
  <si>
    <t>m3</t>
  </si>
  <si>
    <t>m1</t>
  </si>
  <si>
    <t>ZEMELJSKA DELA SKUPAJ</t>
  </si>
  <si>
    <t>VOZIŠČNA KONSTRUKCIJA SKUPAJ</t>
  </si>
  <si>
    <t>ODVODNJAVANJE SKUPAJ</t>
  </si>
  <si>
    <t>OPREMA CESTE SKUPAJ</t>
  </si>
  <si>
    <t>1.6</t>
  </si>
  <si>
    <t>REKAPITULACIJA</t>
  </si>
  <si>
    <t>DAVEK 20%</t>
  </si>
  <si>
    <t>SKUPAJ Z DAVKOM</t>
  </si>
  <si>
    <t>TUJE STORITVE</t>
  </si>
  <si>
    <t>TUJE STORITVE SKUPAJ</t>
  </si>
  <si>
    <t>ur</t>
  </si>
  <si>
    <t>Projektantski nadzor</t>
  </si>
  <si>
    <t>1</t>
  </si>
  <si>
    <t>2</t>
  </si>
  <si>
    <t>3</t>
  </si>
  <si>
    <t>4</t>
  </si>
  <si>
    <t>6</t>
  </si>
  <si>
    <t>7</t>
  </si>
  <si>
    <t>2.1</t>
  </si>
  <si>
    <t>2.2</t>
  </si>
  <si>
    <t>2.3</t>
  </si>
  <si>
    <t>3.1</t>
  </si>
  <si>
    <t>4.1</t>
  </si>
  <si>
    <t>4.2</t>
  </si>
  <si>
    <t>4.3</t>
  </si>
  <si>
    <t>6.1</t>
  </si>
  <si>
    <t>7.1</t>
  </si>
  <si>
    <t xml:space="preserve">REKAPITULACIJA </t>
  </si>
  <si>
    <t>€</t>
  </si>
  <si>
    <t>6.2</t>
  </si>
  <si>
    <t xml:space="preserve">m1 </t>
  </si>
  <si>
    <t>3.3</t>
  </si>
  <si>
    <t>3.2</t>
  </si>
  <si>
    <t>1.2</t>
  </si>
  <si>
    <t>1.7</t>
  </si>
  <si>
    <t>6.3</t>
  </si>
  <si>
    <t>6.4</t>
  </si>
  <si>
    <t>6.5</t>
  </si>
  <si>
    <t>Obnovitev in zavarovanje zakoličbe trase</t>
  </si>
  <si>
    <t>3.4</t>
  </si>
  <si>
    <t>v dolžini 2040m</t>
  </si>
  <si>
    <t>PREPLASTITEV VOZIŠČA na cesti LC163090 LOŽICE - GOLJEVICA</t>
  </si>
  <si>
    <t>Rušenje vseh vrst vozišč v debelini do 5cm - rezkanje asfalta (plombe, posedki)</t>
  </si>
  <si>
    <t>Čiščenje bankin</t>
  </si>
  <si>
    <t>Čiščenje zemeljskih jarkov</t>
  </si>
  <si>
    <t>Čiščenje obstoječih cevnih prepustov</t>
  </si>
  <si>
    <t>Prometna signalizacija za čas gradnje</t>
  </si>
  <si>
    <t>Planum naravnih temeljnih tal v težki zemljini (plombe in priključki)</t>
  </si>
  <si>
    <t xml:space="preserve">Razprostiranje odvečne težke zemljine </t>
  </si>
  <si>
    <t>Izdelava s cementom stabilizirane nosilne plasti prodca v debelini 15 cm (sanacija posedkov)</t>
  </si>
  <si>
    <t>Izdelava nevezane nosilne plasti enakomerno zrnatega drobljenca 0/32 mm z kamnine v debelini 21 do 30 cm (plombe in priključki)</t>
  </si>
  <si>
    <t>Izdelava nosilne plasti bituminiziranega drobljenca  0/22 mmv debelini 6.0 cm (plombe)</t>
  </si>
  <si>
    <t>Izdelava obrabnozaporne plasti bitumenskega betona zrnavosti iz zmesi zrn 0/8 mm iz karbonatnih kamenin v debelini 3.0 cm</t>
  </si>
  <si>
    <t>Izdelava enoplastnega armiranega robnega traku širine 30 cm iz cementnega betona iz zmesi zrn iz karbonatnih kamenin v debelini do 16 cm (z opažem in armature)</t>
  </si>
  <si>
    <t>Izdelava bankine iz gramoza ali naravno zdrobljenega kamnitega materiala (material iz izkopa plomb) širine do 0.50m</t>
  </si>
  <si>
    <t>Izdelava enoplastne armirane talne plošče iz cementnega betona iz zmesi zrn iz karbonatnih kamenin v debelini do 16 cm (z opažem in armature)</t>
  </si>
  <si>
    <t>Izdelava enoplastnega armiranega robnega traku širine 75 cm iz cementnega betona iz zmesi zrn iz karbonatnih kamenin v debelini do 16 cm (z opažem in armature)</t>
  </si>
  <si>
    <t>Izdelava enoplastnega armiranega robnega traku širine 50 cm iz cementnega betona iz zmesi zrn iz karbonatnih kamenin v debelini do 16 cm (z opažem in armature)</t>
  </si>
  <si>
    <t xml:space="preserve">Tlakovanje jarkov (vtoki v obst. propuste) z lomljencem debeline 10 cm , stiki zapolnjeni s cementno malto, na podložni plasti cementnega betona debeline 10 cm (2.0 m2 na vtok)
</t>
  </si>
  <si>
    <t>Zavarovanje  kadunjastih jarkov s plastjo bitumenskega betona debeline 5cm na podložni plasti iz zmesi zrn drobljenca debeline 20 cm, širine 50 cm skupaj z izkopom v mehki kamenini</t>
  </si>
  <si>
    <t xml:space="preserve">Zavarovanje  kadunjastih jarkov s plastjo bitumenskega betona debeline 5cm na podložni plasti obstoječega asfalta ali betona, širine 50 cm </t>
  </si>
  <si>
    <t xml:space="preserve">Dobava in vgrajevanje smernikov iz
plastičnih mas, z votlim prerezom,
dolžine 1200 mm z odsevnikom iz
plastičnih mas 
</t>
  </si>
  <si>
    <t xml:space="preserve">Dobava in vgrajevanje stebrička za
varnostno ograjo, dolžina 750 mm
iz jekla, C prerez
</t>
  </si>
  <si>
    <t xml:space="preserve">Dobava in vgraditev odbojnika za
varnostno ograjo vključno sredstva
za pritrditev iz jeklene pločevine
</t>
  </si>
  <si>
    <t xml:space="preserve">Doplačilo za izdelavo krožne 
zaključnice za varnostno ograjo
</t>
  </si>
  <si>
    <t xml:space="preserve">Doplačilo za izdelavo vkopane 
zaključnice dolžine 4 m
</t>
  </si>
  <si>
    <t>Izkop za tlake in obloge težki zemljini z nakladanjem in odvozom (plombe in priključki)</t>
  </si>
  <si>
    <t>3.5</t>
  </si>
  <si>
    <t>3.6</t>
  </si>
  <si>
    <t>3.7</t>
  </si>
  <si>
    <t>3.8</t>
  </si>
  <si>
    <t>3.9</t>
  </si>
  <si>
    <t>3.10</t>
  </si>
  <si>
    <t>4.4</t>
  </si>
  <si>
    <t>4.5</t>
  </si>
  <si>
    <t>4.6</t>
  </si>
  <si>
    <t>4.7</t>
  </si>
  <si>
    <t>km</t>
  </si>
  <si>
    <t>Izdelava nosilne plasti bituminiziranega drobljenca  0/16 mm v povprečni debelini 5.0 cm z predhodnim pobrizgom emulzije (izravnava)</t>
  </si>
  <si>
    <t>Izdelava iztočne glave prepusta krožnega prereza iz cementnega betona Ø 50 cm</t>
  </si>
  <si>
    <t>Izdelava iztočne glave prepusta krožnega prereza iz cementnega betona Ø 40 cm</t>
  </si>
  <si>
    <t xml:space="preserve">Izdelava iztočne glave prepusta krožnega prereza iz cementnega betona Ø 80 cm </t>
  </si>
  <si>
    <t>Izdelava iztočne glave kanalizacije krožnega prereza iz cementnega betona Ø 30 cm</t>
  </si>
  <si>
    <t>1.FAZA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</si>
</sst>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"/>
    <numFmt numFmtId="173" formatCode="0.0"/>
    <numFmt numFmtId="174" formatCode="0.0000"/>
    <numFmt numFmtId="175" formatCode="#,##0.00\ &quot;SIT&quot;"/>
    <numFmt numFmtId="176" formatCode="#,##0.00\ _S_I_T"/>
    <numFmt numFmtId="177" formatCode="_-* #,##0.00\ [$€-1]_-;\-* #,##0.00\ [$€-1]_-;_-* &quot;-&quot;??\ [$€-1]_-;_-@_-"/>
    <numFmt numFmtId="178" formatCode="_-* #,##0.00\ [$EUR]_-;\-* #,##0.00\ [$EUR]_-;_-* &quot;-&quot;??\ [$EUR]_-;_-@_-"/>
  </numFmts>
  <fonts count="9">
    <font>
      <sz val="11"/>
      <name val="Times New Roman"/>
      <family val="0"/>
    </font>
    <font>
      <sz val="8"/>
      <name val="Times New Roman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2.65"/>
      <color indexed="12"/>
      <name val="Times New Roman"/>
      <family val="0"/>
    </font>
    <font>
      <u val="single"/>
      <sz val="12.65"/>
      <color indexed="36"/>
      <name val="Times New Roman"/>
      <family val="0"/>
    </font>
    <font>
      <sz val="10"/>
      <color indexed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1" xfId="0" applyNumberFormat="1" applyFont="1" applyBorder="1" applyAlignment="1">
      <alignment/>
    </xf>
    <xf numFmtId="0" fontId="3" fillId="0" borderId="0" xfId="0" applyNumberFormat="1" applyFont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0" fontId="3" fillId="0" borderId="1" xfId="0" applyNumberFormat="1" applyFont="1" applyBorder="1" applyAlignment="1">
      <alignment wrapText="1"/>
    </xf>
    <xf numFmtId="0" fontId="3" fillId="0" borderId="2" xfId="0" applyNumberFormat="1" applyFont="1" applyBorder="1" applyAlignment="1">
      <alignment wrapText="1"/>
    </xf>
    <xf numFmtId="3" fontId="3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left" wrapText="1"/>
    </xf>
    <xf numFmtId="49" fontId="3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horizontal="center"/>
    </xf>
    <xf numFmtId="176" fontId="3" fillId="0" borderId="0" xfId="0" applyNumberFormat="1" applyFont="1" applyAlignment="1">
      <alignment horizontal="right"/>
    </xf>
    <xf numFmtId="176" fontId="3" fillId="0" borderId="1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176" fontId="3" fillId="0" borderId="2" xfId="0" applyNumberFormat="1" applyFont="1" applyBorder="1" applyAlignment="1">
      <alignment horizontal="right"/>
    </xf>
    <xf numFmtId="176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wrapText="1"/>
    </xf>
    <xf numFmtId="0" fontId="3" fillId="0" borderId="3" xfId="0" applyNumberFormat="1" applyFont="1" applyBorder="1" applyAlignment="1">
      <alignment horizontal="center"/>
    </xf>
    <xf numFmtId="176" fontId="3" fillId="0" borderId="3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176" fontId="3" fillId="0" borderId="0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left" vertical="top" wrapText="1"/>
    </xf>
    <xf numFmtId="178" fontId="4" fillId="0" borderId="0" xfId="0" applyNumberFormat="1" applyFont="1" applyAlignment="1">
      <alignment/>
    </xf>
    <xf numFmtId="178" fontId="4" fillId="0" borderId="3" xfId="0" applyNumberFormat="1" applyFont="1" applyBorder="1" applyAlignment="1">
      <alignment/>
    </xf>
    <xf numFmtId="4" fontId="3" fillId="0" borderId="0" xfId="0" applyNumberFormat="1" applyFont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Border="1" applyAlignment="1">
      <alignment vertical="top"/>
    </xf>
    <xf numFmtId="49" fontId="4" fillId="0" borderId="0" xfId="0" applyNumberFormat="1" applyFont="1" applyAlignment="1">
      <alignment/>
    </xf>
    <xf numFmtId="176" fontId="7" fillId="0" borderId="0" xfId="0" applyNumberFormat="1" applyFont="1" applyBorder="1" applyAlignment="1">
      <alignment horizontal="center"/>
    </xf>
    <xf numFmtId="176" fontId="3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176" fontId="2" fillId="0" borderId="3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view="pageBreakPreview" zoomScale="85" zoomScaleNormal="85" zoomScaleSheetLayoutView="85" workbookViewId="0" topLeftCell="A1">
      <selection activeCell="D9" sqref="D9"/>
    </sheetView>
  </sheetViews>
  <sheetFormatPr defaultColWidth="9.140625" defaultRowHeight="15"/>
  <cols>
    <col min="1" max="1" width="3.7109375" style="26" customWidth="1"/>
    <col min="2" max="4" width="12.7109375" style="26" customWidth="1"/>
    <col min="5" max="5" width="16.140625" style="26" customWidth="1"/>
    <col min="6" max="6" width="22.8515625" style="42" customWidth="1"/>
    <col min="7" max="7" width="12.7109375" style="26" customWidth="1"/>
    <col min="8" max="16384" width="9.140625" style="26" customWidth="1"/>
  </cols>
  <sheetData>
    <row r="1" ht="18">
      <c r="B1" s="58" t="s">
        <v>106</v>
      </c>
    </row>
    <row r="2" ht="18">
      <c r="B2" s="58"/>
    </row>
    <row r="3" ht="15">
      <c r="A3" s="26" t="s">
        <v>28</v>
      </c>
    </row>
    <row r="6" ht="15">
      <c r="A6" s="27" t="str">
        <f>vozisce!A1</f>
        <v>PREPLASTITEV VOZIŠČA na cesti LC163090 LOŽICE - GOLJEVICA</v>
      </c>
    </row>
    <row r="7" ht="15">
      <c r="B7" s="27"/>
    </row>
    <row r="8" spans="2:6" ht="15">
      <c r="B8" s="27" t="str">
        <f>vozisce!A2</f>
        <v>v dolžini 2040m</v>
      </c>
      <c r="F8" s="42">
        <f>vozisce!C13</f>
        <v>0</v>
      </c>
    </row>
    <row r="9" ht="15">
      <c r="B9" s="27"/>
    </row>
    <row r="10" ht="15.75" thickBot="1">
      <c r="F10" s="26"/>
    </row>
    <row r="11" spans="2:6" ht="15">
      <c r="B11" s="28"/>
      <c r="C11" s="28"/>
      <c r="D11" s="28"/>
      <c r="E11" s="28"/>
      <c r="F11" s="43"/>
    </row>
    <row r="12" spans="2:6" ht="15">
      <c r="B12" s="26" t="s">
        <v>9</v>
      </c>
      <c r="F12" s="42">
        <f>SUM(F7:F9)</f>
        <v>0</v>
      </c>
    </row>
    <row r="14" spans="2:6" ht="15.75" thickBot="1">
      <c r="B14" s="26" t="s">
        <v>29</v>
      </c>
      <c r="F14" s="42">
        <f>F12*0.2</f>
        <v>0</v>
      </c>
    </row>
    <row r="15" spans="2:6" ht="15">
      <c r="B15" s="28"/>
      <c r="C15" s="28"/>
      <c r="D15" s="28"/>
      <c r="E15" s="28"/>
      <c r="F15" s="43"/>
    </row>
    <row r="16" spans="2:6" ht="15">
      <c r="B16" s="26" t="s">
        <v>30</v>
      </c>
      <c r="F16" s="42">
        <f>SUM(F12:F14)</f>
        <v>0</v>
      </c>
    </row>
  </sheetData>
  <printOptions/>
  <pageMargins left="1.1811023622047245" right="0.75" top="1.32" bottom="0.984251968503937" header="0.37" footer="0"/>
  <pageSetup horizontalDpi="600" verticalDpi="600" orientation="portrait" paperSize="9" r:id="rId1"/>
  <headerFooter alignWithMargins="0">
    <oddHeader>&amp;L&amp;"Arial,Navadno"&amp;8PREPLASTITEV VOZIŠČA na cesti LC163090 LOŽICE - GOLJEVICA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44"/>
  <sheetViews>
    <sheetView view="pageBreakPreview" zoomScaleNormal="115" zoomScaleSheetLayoutView="100" workbookViewId="0" topLeftCell="A102">
      <selection activeCell="A2" sqref="A2"/>
    </sheetView>
  </sheetViews>
  <sheetFormatPr defaultColWidth="9.140625" defaultRowHeight="15"/>
  <cols>
    <col min="1" max="1" width="8.7109375" style="5" customWidth="1"/>
    <col min="2" max="2" width="38.00390625" style="11" customWidth="1"/>
    <col min="3" max="3" width="12.7109375" style="7" customWidth="1"/>
    <col min="4" max="4" width="12.7109375" style="44" customWidth="1"/>
    <col min="5" max="5" width="15.7109375" style="21" customWidth="1"/>
    <col min="6" max="6" width="16.7109375" style="54" customWidth="1"/>
    <col min="7" max="7" width="20.140625" style="1" customWidth="1"/>
    <col min="8" max="16384" width="9.140625" style="1" customWidth="1"/>
  </cols>
  <sheetData>
    <row r="1" ht="15">
      <c r="A1" s="52" t="s">
        <v>64</v>
      </c>
    </row>
    <row r="2" ht="15">
      <c r="A2" s="52" t="s">
        <v>63</v>
      </c>
    </row>
    <row r="4" ht="12.75">
      <c r="A4" s="4" t="s">
        <v>50</v>
      </c>
    </row>
    <row r="6" spans="1:3" ht="12.75">
      <c r="A6" s="2" t="s">
        <v>35</v>
      </c>
      <c r="B6" s="12" t="s">
        <v>4</v>
      </c>
      <c r="C6" s="36"/>
    </row>
    <row r="7" spans="1:3" ht="12.75">
      <c r="A7" s="2" t="s">
        <v>36</v>
      </c>
      <c r="B7" s="12" t="s">
        <v>5</v>
      </c>
      <c r="C7" s="36"/>
    </row>
    <row r="8" spans="1:3" ht="12.75">
      <c r="A8" s="2" t="s">
        <v>37</v>
      </c>
      <c r="B8" s="12" t="s">
        <v>6</v>
      </c>
      <c r="C8" s="36"/>
    </row>
    <row r="9" spans="1:3" ht="12.75">
      <c r="A9" s="2" t="s">
        <v>38</v>
      </c>
      <c r="B9" s="12" t="s">
        <v>7</v>
      </c>
      <c r="C9" s="36"/>
    </row>
    <row r="10" spans="1:3" ht="12.75">
      <c r="A10" s="2" t="s">
        <v>39</v>
      </c>
      <c r="B10" s="12" t="s">
        <v>8</v>
      </c>
      <c r="C10" s="36"/>
    </row>
    <row r="11" spans="1:3" ht="12.75">
      <c r="A11" s="2" t="s">
        <v>40</v>
      </c>
      <c r="B11" s="12" t="s">
        <v>31</v>
      </c>
      <c r="C11" s="36"/>
    </row>
    <row r="12" spans="2:3" ht="13.5" thickBot="1">
      <c r="B12" s="14"/>
      <c r="C12" s="37"/>
    </row>
    <row r="13" spans="2:3" ht="12.75">
      <c r="B13" s="12" t="s">
        <v>9</v>
      </c>
      <c r="C13" s="36"/>
    </row>
    <row r="15" ht="12.75">
      <c r="A15" s="4"/>
    </row>
    <row r="16" ht="12.75">
      <c r="A16" s="4"/>
    </row>
    <row r="17" spans="1:3" ht="12.75">
      <c r="A17" s="3" t="s">
        <v>35</v>
      </c>
      <c r="B17" s="12" t="s">
        <v>16</v>
      </c>
      <c r="C17" s="19"/>
    </row>
    <row r="18" spans="1:6" ht="12.75">
      <c r="A18" s="6" t="s">
        <v>10</v>
      </c>
      <c r="B18" s="13" t="s">
        <v>15</v>
      </c>
      <c r="C18" s="9" t="s">
        <v>11</v>
      </c>
      <c r="D18" s="45" t="s">
        <v>12</v>
      </c>
      <c r="E18" s="22" t="s">
        <v>14</v>
      </c>
      <c r="F18" s="22" t="s">
        <v>13</v>
      </c>
    </row>
    <row r="19" spans="2:3" ht="12.75">
      <c r="B19" s="16"/>
      <c r="C19" s="19"/>
    </row>
    <row r="20" spans="1:4" ht="12.75">
      <c r="A20" s="50" t="s">
        <v>0</v>
      </c>
      <c r="B20" s="17" t="s">
        <v>61</v>
      </c>
      <c r="C20" s="19" t="s">
        <v>100</v>
      </c>
      <c r="D20" s="44">
        <v>2.04</v>
      </c>
    </row>
    <row r="21" spans="1:5" ht="12.75">
      <c r="A21" s="50"/>
      <c r="B21" s="38"/>
      <c r="C21" s="39"/>
      <c r="D21" s="46"/>
      <c r="E21" s="35"/>
    </row>
    <row r="22" spans="1:3" ht="12.75">
      <c r="A22" s="50"/>
      <c r="B22" s="16"/>
      <c r="C22" s="19"/>
    </row>
    <row r="23" spans="1:4" ht="12.75">
      <c r="A23" s="50" t="s">
        <v>56</v>
      </c>
      <c r="B23" s="17" t="s">
        <v>17</v>
      </c>
      <c r="C23" s="19" t="s">
        <v>18</v>
      </c>
      <c r="D23" s="44">
        <v>104</v>
      </c>
    </row>
    <row r="24" spans="1:5" ht="12.75">
      <c r="A24" s="50"/>
      <c r="B24" s="38"/>
      <c r="C24" s="39"/>
      <c r="D24" s="46"/>
      <c r="E24" s="35"/>
    </row>
    <row r="25" spans="1:3" ht="12.75">
      <c r="A25" s="50"/>
      <c r="B25" s="16"/>
      <c r="C25" s="19"/>
    </row>
    <row r="26" spans="1:4" ht="25.5">
      <c r="A26" s="50" t="s">
        <v>1</v>
      </c>
      <c r="B26" s="41" t="s">
        <v>65</v>
      </c>
      <c r="C26" s="19" t="s">
        <v>19</v>
      </c>
      <c r="D26" s="44">
        <v>915</v>
      </c>
    </row>
    <row r="27" spans="1:5" ht="12.75">
      <c r="A27" s="50"/>
      <c r="B27" s="38"/>
      <c r="C27" s="39"/>
      <c r="D27" s="46"/>
      <c r="E27" s="35"/>
    </row>
    <row r="28" spans="1:5" ht="12.75">
      <c r="A28" s="50"/>
      <c r="B28" s="29"/>
      <c r="C28" s="30"/>
      <c r="D28" s="46"/>
      <c r="E28" s="23"/>
    </row>
    <row r="29" spans="1:5" ht="12.75">
      <c r="A29" s="50" t="s">
        <v>2</v>
      </c>
      <c r="B29" s="38" t="s">
        <v>66</v>
      </c>
      <c r="C29" s="39" t="s">
        <v>22</v>
      </c>
      <c r="D29" s="46">
        <v>3500</v>
      </c>
      <c r="E29" s="35"/>
    </row>
    <row r="30" spans="1:5" ht="12.75">
      <c r="A30" s="50"/>
      <c r="B30" s="38"/>
      <c r="C30" s="39"/>
      <c r="D30" s="46"/>
      <c r="E30" s="35"/>
    </row>
    <row r="31" spans="1:5" ht="12.75">
      <c r="A31" s="50"/>
      <c r="B31" s="40"/>
      <c r="C31" s="39"/>
      <c r="D31" s="46"/>
      <c r="E31" s="35"/>
    </row>
    <row r="32" spans="1:4" ht="12.75">
      <c r="A32" s="50" t="s">
        <v>3</v>
      </c>
      <c r="B32" s="17" t="s">
        <v>67</v>
      </c>
      <c r="C32" s="19" t="s">
        <v>22</v>
      </c>
      <c r="D32" s="44">
        <v>485</v>
      </c>
    </row>
    <row r="33" spans="1:3" ht="12.75">
      <c r="A33" s="50"/>
      <c r="B33" s="17"/>
      <c r="C33" s="19"/>
    </row>
    <row r="34" spans="1:5" ht="12.75">
      <c r="A34" s="50"/>
      <c r="B34" s="40"/>
      <c r="C34" s="39"/>
      <c r="D34" s="46"/>
      <c r="E34" s="35"/>
    </row>
    <row r="35" spans="1:5" ht="12.75">
      <c r="A35" s="50" t="s">
        <v>27</v>
      </c>
      <c r="B35" s="38" t="s">
        <v>68</v>
      </c>
      <c r="C35" s="39" t="s">
        <v>22</v>
      </c>
      <c r="D35" s="46">
        <v>224</v>
      </c>
      <c r="E35" s="35"/>
    </row>
    <row r="36" spans="1:3" ht="12.75">
      <c r="A36" s="50"/>
      <c r="B36" s="17"/>
      <c r="C36" s="19"/>
    </row>
    <row r="37" spans="1:5" ht="12.75">
      <c r="A37" s="50"/>
      <c r="B37" s="40"/>
      <c r="C37" s="39"/>
      <c r="D37" s="46"/>
      <c r="E37" s="35"/>
    </row>
    <row r="38" spans="1:5" ht="12.75">
      <c r="A38" s="50" t="s">
        <v>57</v>
      </c>
      <c r="B38" s="38" t="s">
        <v>69</v>
      </c>
      <c r="C38" s="39" t="s">
        <v>51</v>
      </c>
      <c r="D38" s="46">
        <v>1</v>
      </c>
      <c r="E38" s="35"/>
    </row>
    <row r="39" spans="2:6" ht="13.5" thickBot="1">
      <c r="B39" s="18"/>
      <c r="C39" s="20"/>
      <c r="D39" s="47"/>
      <c r="E39" s="24"/>
      <c r="F39" s="25"/>
    </row>
    <row r="40" spans="2:6" ht="12.75">
      <c r="B40" s="12" t="s">
        <v>20</v>
      </c>
      <c r="F40" s="55"/>
    </row>
    <row r="43" spans="1:2" ht="12.75">
      <c r="A43" s="3" t="s">
        <v>36</v>
      </c>
      <c r="B43" s="12" t="s">
        <v>5</v>
      </c>
    </row>
    <row r="44" spans="1:6" ht="12.75">
      <c r="A44" s="6" t="s">
        <v>10</v>
      </c>
      <c r="B44" s="13" t="s">
        <v>15</v>
      </c>
      <c r="C44" s="9" t="s">
        <v>11</v>
      </c>
      <c r="D44" s="45" t="s">
        <v>12</v>
      </c>
      <c r="E44" s="22" t="s">
        <v>14</v>
      </c>
      <c r="F44" s="22" t="s">
        <v>13</v>
      </c>
    </row>
    <row r="45" ht="12.75">
      <c r="B45" s="15"/>
    </row>
    <row r="46" spans="1:4" ht="38.25">
      <c r="A46" s="50" t="s">
        <v>41</v>
      </c>
      <c r="B46" s="10" t="s">
        <v>89</v>
      </c>
      <c r="C46" s="7" t="s">
        <v>21</v>
      </c>
      <c r="D46" s="44">
        <v>264</v>
      </c>
    </row>
    <row r="47" spans="1:2" ht="12.75">
      <c r="A47" s="50"/>
      <c r="B47" s="10"/>
    </row>
    <row r="48" ht="12.75">
      <c r="A48" s="50"/>
    </row>
    <row r="49" spans="1:4" ht="25.5">
      <c r="A49" s="50" t="s">
        <v>42</v>
      </c>
      <c r="B49" s="10" t="s">
        <v>70</v>
      </c>
      <c r="C49" s="7" t="s">
        <v>19</v>
      </c>
      <c r="D49" s="44">
        <v>940</v>
      </c>
    </row>
    <row r="50" spans="1:2" ht="12.75">
      <c r="A50" s="50"/>
      <c r="B50" s="49"/>
    </row>
    <row r="51" ht="12.75">
      <c r="A51" s="50"/>
    </row>
    <row r="52" spans="1:4" ht="12.75">
      <c r="A52" s="50" t="s">
        <v>43</v>
      </c>
      <c r="B52" s="10" t="s">
        <v>71</v>
      </c>
      <c r="C52" s="7" t="s">
        <v>21</v>
      </c>
      <c r="D52" s="44">
        <v>264</v>
      </c>
    </row>
    <row r="53" spans="1:6" ht="13.5" thickBot="1">
      <c r="A53" s="50"/>
      <c r="B53" s="14"/>
      <c r="C53" s="8"/>
      <c r="D53" s="47"/>
      <c r="E53" s="24"/>
      <c r="F53" s="25"/>
    </row>
    <row r="54" spans="2:6" ht="12.75">
      <c r="B54" s="12" t="s">
        <v>23</v>
      </c>
      <c r="F54" s="55"/>
    </row>
    <row r="57" spans="1:2" ht="12.75">
      <c r="A57" s="3" t="s">
        <v>37</v>
      </c>
      <c r="B57" s="12" t="s">
        <v>6</v>
      </c>
    </row>
    <row r="58" spans="1:6" ht="12.75">
      <c r="A58" s="6" t="s">
        <v>10</v>
      </c>
      <c r="B58" s="13" t="s">
        <v>15</v>
      </c>
      <c r="C58" s="9" t="s">
        <v>11</v>
      </c>
      <c r="D58" s="45" t="s">
        <v>12</v>
      </c>
      <c r="E58" s="22" t="s">
        <v>14</v>
      </c>
      <c r="F58" s="22" t="s">
        <v>13</v>
      </c>
    </row>
    <row r="59" ht="12.75">
      <c r="B59" s="15"/>
    </row>
    <row r="60" spans="1:4" ht="51">
      <c r="A60" s="50" t="s">
        <v>44</v>
      </c>
      <c r="B60" s="10" t="s">
        <v>73</v>
      </c>
      <c r="C60" s="7" t="s">
        <v>21</v>
      </c>
      <c r="D60" s="44">
        <v>242</v>
      </c>
    </row>
    <row r="61" spans="1:2" ht="12.75">
      <c r="A61" s="50"/>
      <c r="B61" s="10"/>
    </row>
    <row r="62" ht="12.75">
      <c r="A62" s="50"/>
    </row>
    <row r="63" spans="1:4" ht="38.25">
      <c r="A63" s="50" t="s">
        <v>55</v>
      </c>
      <c r="B63" s="10" t="s">
        <v>72</v>
      </c>
      <c r="C63" s="7" t="s">
        <v>19</v>
      </c>
      <c r="D63" s="44">
        <v>265</v>
      </c>
    </row>
    <row r="64" spans="1:2" ht="12.75">
      <c r="A64" s="50"/>
      <c r="B64" s="49"/>
    </row>
    <row r="65" ht="12.75">
      <c r="A65" s="50"/>
    </row>
    <row r="66" spans="1:4" ht="38.25">
      <c r="A66" s="50" t="s">
        <v>54</v>
      </c>
      <c r="B66" s="10" t="s">
        <v>74</v>
      </c>
      <c r="C66" s="7" t="s">
        <v>19</v>
      </c>
      <c r="D66" s="44">
        <v>650</v>
      </c>
    </row>
    <row r="67" spans="1:2" ht="12.75">
      <c r="A67" s="50"/>
      <c r="B67" s="49"/>
    </row>
    <row r="68" ht="12.75">
      <c r="A68" s="50"/>
    </row>
    <row r="69" spans="1:4" ht="51">
      <c r="A69" s="50" t="s">
        <v>62</v>
      </c>
      <c r="B69" s="10" t="s">
        <v>101</v>
      </c>
      <c r="C69" s="7" t="s">
        <v>19</v>
      </c>
      <c r="D69" s="44">
        <v>5750</v>
      </c>
    </row>
    <row r="70" spans="1:2" ht="12.75">
      <c r="A70" s="50"/>
      <c r="B70" s="49"/>
    </row>
    <row r="71" ht="12.75">
      <c r="A71" s="50"/>
    </row>
    <row r="72" spans="1:4" ht="51">
      <c r="A72" s="50" t="s">
        <v>90</v>
      </c>
      <c r="B72" s="10" t="s">
        <v>75</v>
      </c>
      <c r="C72" s="7" t="s">
        <v>19</v>
      </c>
      <c r="D72" s="44">
        <v>6400</v>
      </c>
    </row>
    <row r="73" spans="1:2" ht="12.75">
      <c r="A73" s="50"/>
      <c r="B73" s="49"/>
    </row>
    <row r="74" ht="12.75">
      <c r="A74" s="50"/>
    </row>
    <row r="75" spans="1:4" ht="51">
      <c r="A75" s="50" t="s">
        <v>91</v>
      </c>
      <c r="B75" s="10" t="s">
        <v>76</v>
      </c>
      <c r="C75" s="7" t="s">
        <v>22</v>
      </c>
      <c r="D75" s="44">
        <v>61</v>
      </c>
    </row>
    <row r="76" spans="1:2" ht="12.75">
      <c r="A76" s="50"/>
      <c r="B76" s="49"/>
    </row>
    <row r="77" ht="12.75">
      <c r="A77" s="50"/>
    </row>
    <row r="78" spans="1:4" ht="51">
      <c r="A78" s="50" t="s">
        <v>92</v>
      </c>
      <c r="B78" s="10" t="s">
        <v>80</v>
      </c>
      <c r="C78" s="7" t="s">
        <v>22</v>
      </c>
      <c r="D78" s="44">
        <v>14</v>
      </c>
    </row>
    <row r="79" spans="1:2" ht="12.75">
      <c r="A79" s="50"/>
      <c r="B79" s="49"/>
    </row>
    <row r="80" ht="12.75">
      <c r="A80" s="50"/>
    </row>
    <row r="81" spans="1:4" ht="51">
      <c r="A81" s="50" t="s">
        <v>93</v>
      </c>
      <c r="B81" s="10" t="s">
        <v>79</v>
      </c>
      <c r="C81" s="7" t="s">
        <v>22</v>
      </c>
      <c r="D81" s="44">
        <v>37</v>
      </c>
    </row>
    <row r="82" spans="1:2" ht="12.75">
      <c r="A82" s="50"/>
      <c r="B82" s="49"/>
    </row>
    <row r="83" ht="12.75">
      <c r="A83" s="50"/>
    </row>
    <row r="84" spans="1:4" ht="51">
      <c r="A84" s="50" t="s">
        <v>94</v>
      </c>
      <c r="B84" s="10" t="s">
        <v>78</v>
      </c>
      <c r="C84" s="7" t="s">
        <v>19</v>
      </c>
      <c r="D84" s="44">
        <v>34</v>
      </c>
    </row>
    <row r="85" spans="1:2" ht="12.75">
      <c r="A85" s="50"/>
      <c r="B85" s="49"/>
    </row>
    <row r="86" ht="12.75">
      <c r="A86" s="50"/>
    </row>
    <row r="87" spans="1:4" ht="38.25">
      <c r="A87" s="50" t="s">
        <v>95</v>
      </c>
      <c r="B87" s="10" t="s">
        <v>77</v>
      </c>
      <c r="C87" s="7" t="s">
        <v>19</v>
      </c>
      <c r="D87" s="44">
        <v>1404</v>
      </c>
    </row>
    <row r="88" spans="1:6" ht="13.5" thickBot="1">
      <c r="A88" s="50"/>
      <c r="B88" s="14"/>
      <c r="C88" s="8"/>
      <c r="D88" s="47"/>
      <c r="E88" s="24"/>
      <c r="F88" s="25"/>
    </row>
    <row r="89" spans="2:6" ht="12.75">
      <c r="B89" s="12" t="s">
        <v>24</v>
      </c>
      <c r="F89" s="55"/>
    </row>
    <row r="90" spans="2:6" ht="12.75">
      <c r="B90" s="12"/>
      <c r="F90" s="55"/>
    </row>
    <row r="92" spans="1:2" ht="12.75">
      <c r="A92" s="3" t="s">
        <v>38</v>
      </c>
      <c r="B92" s="12" t="s">
        <v>7</v>
      </c>
    </row>
    <row r="93" spans="1:6" ht="12.75">
      <c r="A93" s="6" t="s">
        <v>10</v>
      </c>
      <c r="B93" s="13" t="s">
        <v>15</v>
      </c>
      <c r="C93" s="9" t="s">
        <v>11</v>
      </c>
      <c r="D93" s="45" t="s">
        <v>12</v>
      </c>
      <c r="E93" s="22" t="s">
        <v>14</v>
      </c>
      <c r="F93" s="22" t="s">
        <v>13</v>
      </c>
    </row>
    <row r="94" spans="1:6" ht="12.75">
      <c r="A94" s="1"/>
      <c r="B94" s="29"/>
      <c r="C94" s="30"/>
      <c r="D94" s="46"/>
      <c r="E94" s="23"/>
      <c r="F94" s="23"/>
    </row>
    <row r="95" spans="1:5" ht="76.5">
      <c r="A95" s="51" t="s">
        <v>45</v>
      </c>
      <c r="B95" s="29" t="s">
        <v>81</v>
      </c>
      <c r="C95" s="30" t="s">
        <v>18</v>
      </c>
      <c r="D95" s="46">
        <v>16</v>
      </c>
      <c r="E95" s="23"/>
    </row>
    <row r="96" spans="1:6" ht="12.75">
      <c r="A96" s="51"/>
      <c r="B96" s="29"/>
      <c r="C96" s="30"/>
      <c r="D96" s="46"/>
      <c r="E96" s="23"/>
      <c r="F96" s="23"/>
    </row>
    <row r="97" spans="1:6" ht="12.75">
      <c r="A97" s="1"/>
      <c r="B97" s="29"/>
      <c r="C97" s="30"/>
      <c r="D97" s="46"/>
      <c r="E97" s="23"/>
      <c r="F97" s="23"/>
    </row>
    <row r="98" spans="1:5" ht="63.75">
      <c r="A98" s="51" t="s">
        <v>46</v>
      </c>
      <c r="B98" s="29" t="s">
        <v>82</v>
      </c>
      <c r="C98" s="30" t="s">
        <v>53</v>
      </c>
      <c r="D98" s="46">
        <v>47</v>
      </c>
      <c r="E98" s="23"/>
    </row>
    <row r="99" spans="1:6" ht="12.75">
      <c r="A99" s="51"/>
      <c r="B99" s="29"/>
      <c r="C99" s="30"/>
      <c r="D99" s="46"/>
      <c r="E99" s="23"/>
      <c r="F99" s="23"/>
    </row>
    <row r="100" spans="1:6" ht="12.75">
      <c r="A100" s="1"/>
      <c r="B100" s="29"/>
      <c r="C100" s="30"/>
      <c r="D100" s="46"/>
      <c r="E100" s="23"/>
      <c r="F100" s="23"/>
    </row>
    <row r="101" spans="1:5" ht="51">
      <c r="A101" s="51" t="s">
        <v>47</v>
      </c>
      <c r="B101" s="29" t="s">
        <v>83</v>
      </c>
      <c r="C101" s="30" t="s">
        <v>22</v>
      </c>
      <c r="D101" s="46">
        <v>508</v>
      </c>
      <c r="E101" s="23"/>
    </row>
    <row r="102" spans="1:6" ht="12.75">
      <c r="A102" s="51"/>
      <c r="B102" s="29"/>
      <c r="C102" s="30"/>
      <c r="D102" s="46"/>
      <c r="E102" s="23"/>
      <c r="F102" s="23"/>
    </row>
    <row r="103" spans="1:6" ht="12.75">
      <c r="A103" s="1"/>
      <c r="B103" s="29"/>
      <c r="C103" s="30"/>
      <c r="D103" s="46"/>
      <c r="E103" s="23"/>
      <c r="F103" s="23"/>
    </row>
    <row r="104" spans="1:5" ht="25.5">
      <c r="A104" s="51" t="s">
        <v>96</v>
      </c>
      <c r="B104" s="29" t="s">
        <v>103</v>
      </c>
      <c r="C104" s="30" t="s">
        <v>18</v>
      </c>
      <c r="D104" s="46">
        <v>7</v>
      </c>
      <c r="E104" s="23"/>
    </row>
    <row r="105" spans="1:6" ht="12.75">
      <c r="A105" s="51"/>
      <c r="B105" s="29"/>
      <c r="C105" s="30"/>
      <c r="D105" s="46"/>
      <c r="E105" s="23"/>
      <c r="F105" s="23"/>
    </row>
    <row r="106" spans="1:6" ht="12.75">
      <c r="A106" s="1"/>
      <c r="B106" s="29"/>
      <c r="C106" s="30"/>
      <c r="D106" s="46"/>
      <c r="E106" s="23"/>
      <c r="F106" s="23"/>
    </row>
    <row r="107" spans="1:5" ht="25.5">
      <c r="A107" s="51" t="s">
        <v>97</v>
      </c>
      <c r="B107" s="29" t="s">
        <v>102</v>
      </c>
      <c r="C107" s="30" t="s">
        <v>18</v>
      </c>
      <c r="D107" s="46">
        <v>3</v>
      </c>
      <c r="E107" s="23"/>
    </row>
    <row r="108" spans="1:6" ht="12.75">
      <c r="A108" s="51"/>
      <c r="B108" s="29"/>
      <c r="C108" s="30"/>
      <c r="D108" s="46"/>
      <c r="E108" s="23"/>
      <c r="F108" s="23"/>
    </row>
    <row r="109" spans="1:6" ht="12.75">
      <c r="A109" s="1"/>
      <c r="B109" s="29"/>
      <c r="C109" s="30"/>
      <c r="D109" s="46"/>
      <c r="E109" s="23"/>
      <c r="F109" s="23"/>
    </row>
    <row r="110" spans="1:5" ht="25.5">
      <c r="A110" s="51" t="s">
        <v>98</v>
      </c>
      <c r="B110" s="29" t="s">
        <v>104</v>
      </c>
      <c r="C110" s="30" t="s">
        <v>18</v>
      </c>
      <c r="D110" s="46">
        <v>1</v>
      </c>
      <c r="E110" s="23"/>
    </row>
    <row r="111" spans="1:6" ht="12.75">
      <c r="A111" s="51"/>
      <c r="B111" s="29"/>
      <c r="C111" s="30"/>
      <c r="D111" s="46"/>
      <c r="E111" s="23"/>
      <c r="F111" s="23"/>
    </row>
    <row r="112" spans="1:6" ht="12.75">
      <c r="A112" s="1"/>
      <c r="B112" s="29"/>
      <c r="C112" s="30"/>
      <c r="D112" s="46"/>
      <c r="E112" s="23"/>
      <c r="F112" s="23"/>
    </row>
    <row r="113" spans="1:5" ht="38.25">
      <c r="A113" s="51" t="s">
        <v>99</v>
      </c>
      <c r="B113" s="29" t="s">
        <v>105</v>
      </c>
      <c r="C113" s="30" t="s">
        <v>18</v>
      </c>
      <c r="D113" s="46">
        <v>12</v>
      </c>
      <c r="E113" s="23"/>
    </row>
    <row r="114" spans="1:6" ht="12.75">
      <c r="A114" s="51"/>
      <c r="B114" s="29"/>
      <c r="C114" s="30"/>
      <c r="D114" s="46"/>
      <c r="E114" s="53"/>
      <c r="F114" s="23"/>
    </row>
    <row r="115" ht="13.5" thickBot="1"/>
    <row r="116" spans="2:6" ht="12.75">
      <c r="B116" s="31" t="s">
        <v>25</v>
      </c>
      <c r="C116" s="32"/>
      <c r="D116" s="48"/>
      <c r="E116" s="33"/>
      <c r="F116" s="56"/>
    </row>
    <row r="117" spans="2:6" ht="12.75">
      <c r="B117" s="34"/>
      <c r="C117" s="30"/>
      <c r="D117" s="46"/>
      <c r="E117" s="35"/>
      <c r="F117" s="23"/>
    </row>
    <row r="118" spans="1:2" ht="12.75">
      <c r="A118" s="3" t="s">
        <v>39</v>
      </c>
      <c r="B118" s="12" t="s">
        <v>8</v>
      </c>
    </row>
    <row r="119" spans="1:6" ht="12.75">
      <c r="A119" s="6" t="s">
        <v>10</v>
      </c>
      <c r="B119" s="13" t="s">
        <v>15</v>
      </c>
      <c r="C119" s="9" t="s">
        <v>11</v>
      </c>
      <c r="D119" s="45" t="s">
        <v>12</v>
      </c>
      <c r="E119" s="22" t="s">
        <v>14</v>
      </c>
      <c r="F119" s="22" t="s">
        <v>13</v>
      </c>
    </row>
    <row r="120" spans="1:6" ht="12.75">
      <c r="A120" s="1"/>
      <c r="B120" s="29"/>
      <c r="C120" s="30"/>
      <c r="D120" s="46"/>
      <c r="E120" s="23"/>
      <c r="F120" s="23"/>
    </row>
    <row r="121" spans="1:5" ht="63.75">
      <c r="A121" s="51" t="s">
        <v>48</v>
      </c>
      <c r="B121" s="29" t="s">
        <v>84</v>
      </c>
      <c r="C121" s="30" t="s">
        <v>18</v>
      </c>
      <c r="D121" s="46">
        <v>160</v>
      </c>
      <c r="E121" s="23"/>
    </row>
    <row r="122" spans="1:6" ht="12.75">
      <c r="A122" s="51"/>
      <c r="B122" s="29"/>
      <c r="C122" s="30"/>
      <c r="D122" s="46"/>
      <c r="E122" s="23"/>
      <c r="F122" s="23"/>
    </row>
    <row r="123" spans="1:6" ht="12.75">
      <c r="A123" s="1"/>
      <c r="B123" s="29"/>
      <c r="C123" s="30"/>
      <c r="D123" s="46"/>
      <c r="E123" s="23"/>
      <c r="F123" s="23"/>
    </row>
    <row r="124" spans="1:5" ht="51">
      <c r="A124" s="51" t="s">
        <v>52</v>
      </c>
      <c r="B124" s="29" t="s">
        <v>85</v>
      </c>
      <c r="C124" s="30" t="s">
        <v>18</v>
      </c>
      <c r="D124" s="46">
        <v>21</v>
      </c>
      <c r="E124" s="23"/>
    </row>
    <row r="125" spans="1:6" ht="12.75">
      <c r="A125" s="51"/>
      <c r="B125" s="29"/>
      <c r="C125" s="30"/>
      <c r="D125" s="46"/>
      <c r="E125" s="23"/>
      <c r="F125" s="23"/>
    </row>
    <row r="126" spans="1:6" ht="12.75">
      <c r="A126" s="1"/>
      <c r="B126" s="29"/>
      <c r="C126" s="30"/>
      <c r="D126" s="46"/>
      <c r="E126" s="23"/>
      <c r="F126" s="23"/>
    </row>
    <row r="127" spans="1:5" ht="51">
      <c r="A127" s="51" t="s">
        <v>58</v>
      </c>
      <c r="B127" s="29" t="s">
        <v>86</v>
      </c>
      <c r="C127" s="30" t="s">
        <v>22</v>
      </c>
      <c r="D127" s="46">
        <v>40</v>
      </c>
      <c r="E127" s="23"/>
    </row>
    <row r="128" spans="1:6" ht="12.75">
      <c r="A128" s="51"/>
      <c r="B128" s="29"/>
      <c r="C128" s="30"/>
      <c r="D128" s="46"/>
      <c r="E128" s="23"/>
      <c r="F128" s="23"/>
    </row>
    <row r="129" spans="1:6" ht="12.75">
      <c r="A129" s="1"/>
      <c r="B129" s="29"/>
      <c r="C129" s="30"/>
      <c r="D129" s="46"/>
      <c r="E129" s="23"/>
      <c r="F129" s="23"/>
    </row>
    <row r="130" spans="1:5" ht="38.25">
      <c r="A130" s="51" t="s">
        <v>59</v>
      </c>
      <c r="B130" s="29" t="s">
        <v>87</v>
      </c>
      <c r="C130" s="30" t="s">
        <v>18</v>
      </c>
      <c r="D130" s="46">
        <v>1</v>
      </c>
      <c r="E130" s="23"/>
    </row>
    <row r="131" spans="1:6" ht="12.75">
      <c r="A131" s="51"/>
      <c r="B131" s="29"/>
      <c r="C131" s="30"/>
      <c r="D131" s="46"/>
      <c r="E131" s="23"/>
      <c r="F131" s="23"/>
    </row>
    <row r="132" spans="1:6" ht="12.75">
      <c r="A132" s="1"/>
      <c r="B132" s="29"/>
      <c r="C132" s="30"/>
      <c r="D132" s="46"/>
      <c r="E132" s="23"/>
      <c r="F132" s="23"/>
    </row>
    <row r="133" spans="1:5" ht="38.25">
      <c r="A133" s="51" t="s">
        <v>60</v>
      </c>
      <c r="B133" s="29" t="s">
        <v>88</v>
      </c>
      <c r="C133" s="30" t="s">
        <v>18</v>
      </c>
      <c r="D133" s="46">
        <v>1</v>
      </c>
      <c r="E133" s="23"/>
    </row>
    <row r="134" spans="1:6" ht="12.75">
      <c r="A134" s="51"/>
      <c r="B134" s="29"/>
      <c r="C134" s="30"/>
      <c r="D134" s="46"/>
      <c r="E134" s="53"/>
      <c r="F134" s="23"/>
    </row>
    <row r="135" ht="13.5" thickBot="1"/>
    <row r="136" spans="2:6" ht="12.75">
      <c r="B136" s="31" t="s">
        <v>26</v>
      </c>
      <c r="C136" s="32"/>
      <c r="D136" s="48"/>
      <c r="E136" s="33"/>
      <c r="F136" s="56"/>
    </row>
    <row r="137" spans="2:6" ht="12.75">
      <c r="B137" s="34"/>
      <c r="C137" s="30"/>
      <c r="D137" s="46"/>
      <c r="E137" s="35"/>
      <c r="F137" s="23"/>
    </row>
    <row r="138" spans="2:6" ht="12.75">
      <c r="B138" s="34"/>
      <c r="C138" s="30"/>
      <c r="D138" s="46"/>
      <c r="E138" s="35"/>
      <c r="F138" s="23"/>
    </row>
    <row r="139" spans="1:2" ht="12.75">
      <c r="A139" s="3" t="s">
        <v>40</v>
      </c>
      <c r="B139" s="12" t="s">
        <v>31</v>
      </c>
    </row>
    <row r="140" spans="1:6" ht="12.75">
      <c r="A140" s="6" t="s">
        <v>10</v>
      </c>
      <c r="B140" s="13" t="s">
        <v>15</v>
      </c>
      <c r="C140" s="9" t="s">
        <v>11</v>
      </c>
      <c r="D140" s="45" t="s">
        <v>12</v>
      </c>
      <c r="E140" s="22" t="s">
        <v>14</v>
      </c>
      <c r="F140" s="22" t="s">
        <v>13</v>
      </c>
    </row>
    <row r="141" spans="1:6" ht="12.75">
      <c r="A141" s="51"/>
      <c r="B141" s="29"/>
      <c r="C141" s="30"/>
      <c r="D141" s="46"/>
      <c r="E141" s="23"/>
      <c r="F141" s="23"/>
    </row>
    <row r="142" spans="1:5" ht="12.75">
      <c r="A142" s="51" t="s">
        <v>49</v>
      </c>
      <c r="B142" s="29" t="s">
        <v>34</v>
      </c>
      <c r="C142" s="30" t="s">
        <v>33</v>
      </c>
      <c r="D142" s="46">
        <v>15</v>
      </c>
      <c r="E142" s="23"/>
    </row>
    <row r="143" spans="1:6" ht="13.5" thickBot="1">
      <c r="A143" s="51"/>
      <c r="B143" s="14"/>
      <c r="C143" s="8"/>
      <c r="D143" s="47"/>
      <c r="E143" s="24"/>
      <c r="F143" s="25"/>
    </row>
    <row r="144" spans="1:6" ht="12.75">
      <c r="A144" s="50"/>
      <c r="B144" s="12" t="s">
        <v>32</v>
      </c>
      <c r="C144" s="30"/>
      <c r="D144" s="46"/>
      <c r="E144" s="35"/>
      <c r="F144" s="57"/>
    </row>
  </sheetData>
  <printOptions/>
  <pageMargins left="0.7874015748031497" right="0.3937007874015748" top="0.6692913385826772" bottom="0.5511811023622047" header="0.31496062992125984" footer="0.35433070866141736"/>
  <pageSetup horizontalDpi="600" verticalDpi="600" orientation="portrait" paperSize="9" scale="88" r:id="rId1"/>
  <headerFooter alignWithMargins="0">
    <oddHeader>&amp;L&amp;"Arial,Navadno"&amp;8PREPLASTITEV VOZIŠČA na cesti LC163090 LOŽICE - GOLJEVICA</oddHeader>
    <oddFooter>&amp;C&amp;P od &amp;N</oddFooter>
  </headerFooter>
  <rowBreaks count="1" manualBreakCount="1"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CPG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Mojca Černe</dc:creator>
  <cp:keywords/>
  <dc:description/>
  <cp:lastModifiedBy>Nataša</cp:lastModifiedBy>
  <cp:lastPrinted>2010-03-03T13:16:34Z</cp:lastPrinted>
  <dcterms:created xsi:type="dcterms:W3CDTF">2006-07-25T05:31:18Z</dcterms:created>
  <dcterms:modified xsi:type="dcterms:W3CDTF">2010-03-08T12:59:36Z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1846422836</vt:i4>
  </property>
  <property fmtid="{D5CDD505-2E9C-101B-9397-08002B2CF9AE}" pid="3" name="_EmailSubject">
    <vt:lpwstr>ložice-goljevica</vt:lpwstr>
  </property>
  <property fmtid="{D5CDD505-2E9C-101B-9397-08002B2CF9AE}" pid="4" name="_AuthorEmail">
    <vt:lpwstr>igor.mozetic@cpg.si</vt:lpwstr>
  </property>
  <property fmtid="{D5CDD505-2E9C-101B-9397-08002B2CF9AE}" pid="5" name="_AuthorEmailDisplayName">
    <vt:lpwstr>Igor</vt:lpwstr>
  </property>
  <property fmtid="{D5CDD505-2E9C-101B-9397-08002B2CF9AE}" pid="6" name="_ReviewingToolsShownOnce">
    <vt:lpwstr/>
  </property>
</Properties>
</file>