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ra\Desktop\"/>
    </mc:Choice>
  </mc:AlternateContent>
  <bookViews>
    <workbookView xWindow="0" yWindow="0" windowWidth="9990" windowHeight="7380"/>
  </bookViews>
  <sheets>
    <sheet name="Turize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19" i="1"/>
  <c r="C19" i="1"/>
  <c r="B23" i="1" s="1"/>
  <c r="B22" i="1" l="1"/>
  <c r="B26" i="1" s="1"/>
</calcChain>
</file>

<file path=xl/sharedStrings.xml><?xml version="1.0" encoding="utf-8"?>
<sst xmlns="http://schemas.openxmlformats.org/spreadsheetml/2006/main" count="24" uniqueCount="21">
  <si>
    <t>Naziv partnerja</t>
  </si>
  <si>
    <t>Znesek v breme</t>
  </si>
  <si>
    <t>ŠKT DRUŠTVO LEVPA</t>
  </si>
  <si>
    <t>ŠPORTNO IN KULTURNO DRUŠTVO NASMEJANIH</t>
  </si>
  <si>
    <t>DRUŠTVO TABORNIKOV ROD ODPORNE ŽELVE ANHOVO</t>
  </si>
  <si>
    <t>OKOLJSKO, KULTURNO, ŠPORTNO DRUŠTVO O.Z.O.N.</t>
  </si>
  <si>
    <t>TR DRUŠTVO GLOBOČAK</t>
  </si>
  <si>
    <t>MLADINSKI KLUB KANAL</t>
  </si>
  <si>
    <t>TURISTIČNO DRUŠTVO KORADA DESKLE - ANHOVO</t>
  </si>
  <si>
    <t>TURISTIČNO DRUŠTVO KANAL OB SOČI</t>
  </si>
  <si>
    <t>TURISTIČNO DRUŠTVO KOLOVRAT LIG</t>
  </si>
  <si>
    <t>4140080 - Sofinanciranje programov turističnih društev 2021</t>
  </si>
  <si>
    <t>Vračilo iz razpisa 2020</t>
  </si>
  <si>
    <t>Vračilo iz razpisa 2021</t>
  </si>
  <si>
    <t>TD KAL NAD KANALOM - vračilo iz razpisa 2020</t>
  </si>
  <si>
    <t>Neizvedeno 2021</t>
  </si>
  <si>
    <t>Skupaj razdelitev 2021</t>
  </si>
  <si>
    <t>Vračila 2021</t>
  </si>
  <si>
    <t>Vračila 2020</t>
  </si>
  <si>
    <t>Skupaj realizirano 2021</t>
  </si>
  <si>
    <t>Rebalans proračuna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</si>
</sst>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" fontId="1" fillId="0" borderId="1" xfId="0" applyNumberFormat="1" applyFont="1" applyBorder="1"/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workbookViewId="0">
      <pane ySplit="3" topLeftCell="A4" activePane="bottomLeft" state="frozen"/>
      <selection pane="bottomLeft" activeCell="A11" sqref="A11"/>
    </sheetView>
  </sheetViews>
  <sheetFormatPr defaultRowHeight="15" x14ac:dyDescent="0.25"/>
  <cols>
    <col min="1" max="1" width="50.140625" customWidth="1"/>
    <col min="2" max="2" width="15.140625" bestFit="1" customWidth="1"/>
    <col min="3" max="3" width="16.28515625" bestFit="1" customWidth="1"/>
  </cols>
  <sheetData>
    <row r="2" spans="1:3" x14ac:dyDescent="0.25">
      <c r="A2" s="14" t="s">
        <v>11</v>
      </c>
    </row>
    <row r="4" spans="1:3" x14ac:dyDescent="0.25">
      <c r="A4" s="2" t="s">
        <v>0</v>
      </c>
      <c r="B4" s="2" t="s">
        <v>1</v>
      </c>
      <c r="C4" s="8" t="s">
        <v>15</v>
      </c>
    </row>
    <row r="5" spans="1:3" x14ac:dyDescent="0.25">
      <c r="A5" s="1" t="s">
        <v>10</v>
      </c>
      <c r="B5" s="5">
        <v>570.70000000000005</v>
      </c>
      <c r="C5" s="9">
        <v>82.9</v>
      </c>
    </row>
    <row r="6" spans="1:3" x14ac:dyDescent="0.25">
      <c r="A6" s="1" t="s">
        <v>7</v>
      </c>
      <c r="B6" s="5">
        <v>988.2</v>
      </c>
      <c r="C6" s="9">
        <v>253.73</v>
      </c>
    </row>
    <row r="7" spans="1:3" s="6" customFormat="1" x14ac:dyDescent="0.25">
      <c r="A7" s="4" t="s">
        <v>12</v>
      </c>
      <c r="B7" s="5">
        <v>-121.2</v>
      </c>
      <c r="C7" s="9"/>
    </row>
    <row r="8" spans="1:3" x14ac:dyDescent="0.25">
      <c r="A8" s="1" t="s">
        <v>8</v>
      </c>
      <c r="B8" s="5">
        <v>857.1</v>
      </c>
      <c r="C8" s="9"/>
    </row>
    <row r="9" spans="1:3" x14ac:dyDescent="0.25">
      <c r="A9" s="1" t="s">
        <v>3</v>
      </c>
      <c r="B9" s="5">
        <v>800</v>
      </c>
      <c r="C9" s="9"/>
    </row>
    <row r="10" spans="1:3" x14ac:dyDescent="0.25">
      <c r="A10" s="1" t="s">
        <v>6</v>
      </c>
      <c r="B10" s="5">
        <v>693.01</v>
      </c>
      <c r="C10" s="9"/>
    </row>
    <row r="11" spans="1:3" s="6" customFormat="1" x14ac:dyDescent="0.25">
      <c r="A11" s="4" t="s">
        <v>12</v>
      </c>
      <c r="B11" s="5">
        <v>-362.1</v>
      </c>
      <c r="C11" s="9"/>
    </row>
    <row r="12" spans="1:3" x14ac:dyDescent="0.25">
      <c r="A12" s="1" t="s">
        <v>4</v>
      </c>
      <c r="B12" s="5">
        <v>888.61</v>
      </c>
      <c r="C12" s="9"/>
    </row>
    <row r="13" spans="1:3" x14ac:dyDescent="0.25">
      <c r="A13" s="1" t="s">
        <v>2</v>
      </c>
      <c r="B13" s="5">
        <v>1650.32</v>
      </c>
      <c r="C13" s="9">
        <v>497.71</v>
      </c>
    </row>
    <row r="14" spans="1:3" x14ac:dyDescent="0.25">
      <c r="A14" s="1" t="s">
        <v>14</v>
      </c>
      <c r="B14" s="5">
        <v>-514.79999999999995</v>
      </c>
      <c r="C14" s="9"/>
    </row>
    <row r="15" spans="1:3" x14ac:dyDescent="0.25">
      <c r="A15" s="1" t="s">
        <v>9</v>
      </c>
      <c r="B15" s="5">
        <v>708.73</v>
      </c>
      <c r="C15" s="9"/>
    </row>
    <row r="16" spans="1:3" s="6" customFormat="1" x14ac:dyDescent="0.25">
      <c r="A16" s="4" t="s">
        <v>12</v>
      </c>
      <c r="B16" s="5">
        <v>-454.5</v>
      </c>
      <c r="C16" s="9"/>
    </row>
    <row r="17" spans="1:3" s="6" customFormat="1" x14ac:dyDescent="0.25">
      <c r="A17" s="4" t="s">
        <v>13</v>
      </c>
      <c r="B17" s="5">
        <v>-333.3</v>
      </c>
      <c r="C17" s="9"/>
    </row>
    <row r="18" spans="1:3" x14ac:dyDescent="0.25">
      <c r="A18" s="1" t="s">
        <v>5</v>
      </c>
      <c r="B18" s="5">
        <v>1479.54</v>
      </c>
      <c r="C18" s="9">
        <v>119.71</v>
      </c>
    </row>
    <row r="19" spans="1:3" x14ac:dyDescent="0.25">
      <c r="B19" s="3">
        <f>SUM(B5:B18)</f>
        <v>6850.3099999999995</v>
      </c>
      <c r="C19" s="3">
        <f t="shared" ref="C19" si="0">SUM(C6:C18)</f>
        <v>871.15</v>
      </c>
    </row>
    <row r="20" spans="1:3" x14ac:dyDescent="0.25">
      <c r="B20" s="7"/>
      <c r="C20" s="7"/>
    </row>
    <row r="21" spans="1:3" s="6" customFormat="1" x14ac:dyDescent="0.25">
      <c r="A21" s="13" t="s">
        <v>20</v>
      </c>
      <c r="B21" s="7">
        <v>11925</v>
      </c>
      <c r="C21" s="7"/>
    </row>
    <row r="22" spans="1:3" x14ac:dyDescent="0.25">
      <c r="A22" s="10" t="s">
        <v>16</v>
      </c>
      <c r="B22" s="9">
        <f>B5+B6+B8+B9+B10+B12+B13+B15+B18+C19</f>
        <v>9507.3599999999988</v>
      </c>
      <c r="C22" s="7"/>
    </row>
    <row r="23" spans="1:3" x14ac:dyDescent="0.25">
      <c r="A23" s="10" t="s">
        <v>15</v>
      </c>
      <c r="B23" s="9">
        <f>-C19</f>
        <v>-871.15</v>
      </c>
    </row>
    <row r="24" spans="1:3" x14ac:dyDescent="0.25">
      <c r="A24" s="10" t="s">
        <v>17</v>
      </c>
      <c r="B24" s="9">
        <f>B17</f>
        <v>-333.3</v>
      </c>
    </row>
    <row r="25" spans="1:3" x14ac:dyDescent="0.25">
      <c r="A25" s="10" t="s">
        <v>18</v>
      </c>
      <c r="B25" s="9">
        <f>B7+B11+B14+B16</f>
        <v>-1452.6</v>
      </c>
    </row>
    <row r="26" spans="1:3" x14ac:dyDescent="0.25">
      <c r="A26" s="11" t="s">
        <v>19</v>
      </c>
      <c r="B26" s="12">
        <f>SUM(B22:B25)</f>
        <v>6850.3099999999995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Turizem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Barbra Bittner</cp:lastModifiedBy>
  <cp:lastPrinted>2021-08-02T07:20:26Z</cp:lastPrinted>
  <dcterms:created xsi:type="dcterms:W3CDTF">2021-03-22T11:13:37Z</dcterms:created>
  <dcterms:modified xsi:type="dcterms:W3CDTF">2022-01-17T08:25:35Z</dcterms:modified>
</cp:coreProperties>
</file>